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olors1.xml" ContentType="application/vnd.ms-office.chartcolorstyle+xml"/>
  <Override PartName="/xl/charts/colors2.xml" ContentType="application/vnd.ms-office.chartcolorstyle+xml"/>
  <Override PartName="/xl/charts/style1.xml" ContentType="application/vnd.ms-office.chartstyle+xml"/>
  <Override PartName="/xl/charts/style2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015" windowHeight="12465" activeTab="1"/>
  </bookViews>
  <sheets>
    <sheet name="修改记录" sheetId="7" r:id="rId1"/>
    <sheet name="策划案" sheetId="1" r:id="rId2"/>
    <sheet name="知交好感升级表" sheetId="3" r:id="rId3"/>
    <sheet name="知交礼物喜好表" sheetId="5" r:id="rId4"/>
    <sheet name="支线任务触发条件表" sheetId="4" r:id="rId5"/>
    <sheet name="支线任务完成条件表" sheetId="6" r:id="rId6"/>
  </sheets>
  <calcPr calcId="144525"/>
</workbook>
</file>

<file path=xl/sharedStrings.xml><?xml version="1.0" encoding="utf-8"?>
<sst xmlns="http://schemas.openxmlformats.org/spreadsheetml/2006/main" count="454" uniqueCount="313">
  <si>
    <t>时间</t>
  </si>
  <si>
    <t>修改内容</t>
  </si>
  <si>
    <t>修改版本</t>
  </si>
  <si>
    <t>修改人</t>
  </si>
  <si>
    <t>2019.07.11</t>
  </si>
  <si>
    <t>策划案修改</t>
  </si>
  <si>
    <t>叶雯婷</t>
  </si>
  <si>
    <t>知交系统</t>
  </si>
  <si>
    <t>设计目的</t>
  </si>
  <si>
    <t>玩家情感寄托，做足女性对男性角色的喜爱、依赖及交互</t>
  </si>
  <si>
    <t>获取卡牌的前提，需要先解锁知交</t>
  </si>
  <si>
    <t>设计思路</t>
  </si>
  <si>
    <t>人物</t>
  </si>
  <si>
    <t>关卡解锁</t>
  </si>
  <si>
    <t>赠礼</t>
  </si>
  <si>
    <t>提升好感度、好感等级</t>
  </si>
  <si>
    <t>书信</t>
  </si>
  <si>
    <t>解锁卡牌</t>
  </si>
  <si>
    <t>卡牌</t>
  </si>
  <si>
    <t>查看关联卡牌</t>
  </si>
  <si>
    <t>封面</t>
  </si>
  <si>
    <t>（后续开发，0.1版本保留入口）</t>
  </si>
  <si>
    <t>功能说明</t>
  </si>
  <si>
    <t>知交入口</t>
  </si>
  <si>
    <t>序号</t>
  </si>
  <si>
    <t>名称</t>
  </si>
  <si>
    <t>操作说明</t>
  </si>
  <si>
    <t>显示说明</t>
  </si>
  <si>
    <t>修改备注</t>
  </si>
  <si>
    <t>知交</t>
  </si>
  <si>
    <t>单击知交，进入知交界面</t>
  </si>
  <si>
    <t>知交主界面</t>
  </si>
  <si>
    <t>好感等级要求</t>
  </si>
  <si>
    <t>知交信息</t>
  </si>
  <si>
    <t>1.显示知交昵称、好感等级、好感度
知交昵称：最多不超过8个字符
好感度：通过赠礼、主线、支线剧情获取，用于提升好感等级
        显示规则：当前好感度/升级所需好感度
好感等级：通过好感度提升升级，用于解锁书信</t>
  </si>
  <si>
    <t>好感等级说明</t>
  </si>
  <si>
    <t>单击说明按钮</t>
  </si>
  <si>
    <t>类似心形图案里加感叹号或是问号，以表示可单击</t>
  </si>
  <si>
    <t>标题及规则</t>
  </si>
  <si>
    <t>单击规则按钮</t>
  </si>
  <si>
    <t>规则按钮可用类似感叹号或是问号，单击弹通用规则窗口</t>
  </si>
  <si>
    <t>知交主界面关闭</t>
  </si>
  <si>
    <t>单击知交主界面的关闭按钮，返回主界面</t>
  </si>
  <si>
    <t>知交列表查看</t>
  </si>
  <si>
    <t>单击弹出知交列表</t>
  </si>
  <si>
    <t>箭头方向为向外弹出</t>
  </si>
  <si>
    <t>知交封面图</t>
  </si>
  <si>
    <t>显示知交形象及背景
1.封面图玩家可自选替换
2.【角色】知交初始形象需求5个（已提）
3.【场景】知交初始背景需求5个（未提）
4.【特效】不同背景对应的特殊效果（未提）</t>
  </si>
  <si>
    <t>单击卡牌按钮，弹出该知交所关联的卡牌列表</t>
  </si>
  <si>
    <t>（后续开发，0.1版本不做）</t>
  </si>
  <si>
    <t>单击书信按钮，弹出书信</t>
  </si>
  <si>
    <t>单击赠礼按钮，弹出礼物列表</t>
  </si>
  <si>
    <t>好感等级要求弹窗</t>
  </si>
  <si>
    <t>显示好感等级及好感度要求，可查阅知交好感升级表</t>
  </si>
  <si>
    <t>好感等级要求弹窗关闭</t>
  </si>
  <si>
    <t>关闭弹窗</t>
  </si>
  <si>
    <t>知交列表</t>
  </si>
  <si>
    <t>每次进入默认显示好感度最高的</t>
  </si>
  <si>
    <t>1.解锁方式：通关关卡
2.显示数量：初始5个，后续会增加，列表需要可上下拖动
3.显示内容：头像
4.排序方式：解锁顺序</t>
  </si>
  <si>
    <t>知交选中</t>
  </si>
  <si>
    <t>加粗加亮头像外框</t>
  </si>
  <si>
    <t>知交未选中</t>
  </si>
  <si>
    <t>普通头像外框</t>
  </si>
  <si>
    <t>知交未解锁</t>
  </si>
  <si>
    <t>头像上加遮罩，并显示解锁要求</t>
  </si>
  <si>
    <t>知交列表关闭</t>
  </si>
  <si>
    <t>单击收回知交列表</t>
  </si>
  <si>
    <t>从左往右收起</t>
  </si>
  <si>
    <t>卡牌列表弹窗</t>
  </si>
  <si>
    <t>已解锁卡牌</t>
  </si>
  <si>
    <t>显示卡牌名称、稀有度、图片</t>
  </si>
  <si>
    <t>未解锁卡牌</t>
  </si>
  <si>
    <t>显示卡牌名称、稀有度、图片，加遮罩显示解锁方式
解锁类型：主线、书信、活动、VIP、身份提升</t>
  </si>
  <si>
    <t>卡牌列表关闭</t>
  </si>
  <si>
    <t>单击关闭按钮，关闭弹窗</t>
  </si>
  <si>
    <t>卡牌列表</t>
  </si>
  <si>
    <t>显示该知交所有关联卡牌组
卡牌排序方式：卡牌ID</t>
  </si>
  <si>
    <t>单击时为选中效果</t>
  </si>
  <si>
    <t>好感等级提升</t>
  </si>
  <si>
    <t>书信切换</t>
  </si>
  <si>
    <t>好感度达到要求，提升好感等级，解锁书信
【特效】进度条满，有盈盈流动的效果</t>
  </si>
  <si>
    <t>飞鸽传书</t>
  </si>
  <si>
    <t>【动画】鸽子飞过，掉落下信笺，落在书信按钮</t>
  </si>
  <si>
    <t>单击时书信按钮为选中效果
书信排序方式：获取顺序（书信ID）</t>
  </si>
  <si>
    <t>左侧书信</t>
  </si>
  <si>
    <t>左右滑动，往右滑动时左侧移动中间
单击回顾，进入剧情回顾</t>
  </si>
  <si>
    <t>信纸样式，显示卡牌、信笺文本、回顾按钮</t>
  </si>
  <si>
    <t>中间书信</t>
  </si>
  <si>
    <t>单击前往按钮，进入书信（支线）剧情</t>
  </si>
  <si>
    <t>默认显示开启的最近一封书信在中间
信纸样式，显示卡牌、信笺文本、前往按钮</t>
  </si>
  <si>
    <t>右侧书信</t>
  </si>
  <si>
    <t>左右滑动，往左滑动时右侧移动中间</t>
  </si>
  <si>
    <t>信封样式，显示卡牌及解锁条件</t>
  </si>
  <si>
    <t>书信下层</t>
  </si>
  <si>
    <t>单击书信下层背景关闭书信</t>
  </si>
  <si>
    <t>左右滑动</t>
  </si>
  <si>
    <t>支线任务配置</t>
  </si>
  <si>
    <t>任务ID</t>
  </si>
  <si>
    <t>人物ID</t>
  </si>
  <si>
    <t>好感等级</t>
  </si>
  <si>
    <t>任务完成条件</t>
  </si>
  <si>
    <t>获得卡牌ID</t>
  </si>
  <si>
    <t>人物1卡组，总属性≥100,000</t>
  </si>
  <si>
    <t>101-199</t>
  </si>
  <si>
    <t>人物1卡组，才华属性≥500,000</t>
  </si>
  <si>
    <t>201-299</t>
  </si>
  <si>
    <t>人物1卡组，聪慧属性≥1,000,000或魅力属性≥1,000,000</t>
  </si>
  <si>
    <t>301-399</t>
  </si>
  <si>
    <t>人物1卡组，才华属性≥3,000,000或威严属性≥3,000,000</t>
  </si>
  <si>
    <t>401-499</t>
  </si>
  <si>
    <t>人物1卡组，威严属性≥8,000,000</t>
  </si>
  <si>
    <t>501-599</t>
  </si>
  <si>
    <t>人物1卡组，总属性≥150,000,000</t>
  </si>
  <si>
    <t>人物1卡组，才华属性≥200,000,000或聪慧属性≥200,000,000</t>
  </si>
  <si>
    <t>人物1卡组，聪慧属性≥400,000,000或威严属性≥400,000,000</t>
  </si>
  <si>
    <t>人物1卡组，魅力属性≥600,000,000或才华属性≥600,000,000</t>
  </si>
  <si>
    <t>人物1卡组，威严属性≥1,000,000,000</t>
  </si>
  <si>
    <t>人物1卡组，总属性≥1,500,000,000</t>
  </si>
  <si>
    <t>解锁</t>
  </si>
  <si>
    <t>查看支线任务触发表</t>
  </si>
  <si>
    <t>前置要求：好感等级达到要求时即可解锁书信，进入支线剧情任务</t>
  </si>
  <si>
    <t>好感度后续价值的体现？</t>
  </si>
  <si>
    <t>进入规则：</t>
  </si>
  <si>
    <t>1.进入时从第一张开始播放</t>
  </si>
  <si>
    <t>（马球会）</t>
  </si>
  <si>
    <t>2.若当中退出系统或关闭游戏，重新进入时回到上次播放位置（记录在客户端）</t>
  </si>
  <si>
    <t>3.若玩家更换设备登录，则从第一张开始播放（完成状态记录在服务端）</t>
  </si>
  <si>
    <t>回顾</t>
  </si>
  <si>
    <t>前置要求：已完成该支线剧情任务，获得剧情卡牌</t>
  </si>
  <si>
    <t>回顾规则：</t>
  </si>
  <si>
    <t>1.每次进入时都从第一张开始播放</t>
  </si>
  <si>
    <t>2.若遇到玩家抉择，则需根据上一次的玩家选择进行播放，不必重新选择</t>
  </si>
  <si>
    <t>完成任务</t>
  </si>
  <si>
    <t>查看支线任务完成条件表</t>
  </si>
  <si>
    <t>礼物列表</t>
  </si>
  <si>
    <t>赠礼弹窗</t>
  </si>
  <si>
    <t>赠礼成功</t>
  </si>
  <si>
    <t>单击后按钮为选中效果
赠礼可增加知交好感度</t>
  </si>
  <si>
    <t>列表效果：从左到右拉出
显示规则：只显示已获得的礼物；礼物好感度降序排列
有礼物时：显示礼物道具
无礼物时：显示文字“暂无礼物”</t>
  </si>
  <si>
    <t>礼物选中</t>
  </si>
  <si>
    <t>选中礼物时弹出赠礼弹窗</t>
  </si>
  <si>
    <t>礼物选中状态</t>
  </si>
  <si>
    <t>礼物未选中</t>
  </si>
  <si>
    <t>礼物未选中状态</t>
  </si>
  <si>
    <t>赠礼弹窗礼物信息</t>
  </si>
  <si>
    <t>显示礼物名称、道具详情（最多2行）、好感度
好感度用绿色字显示，随着数量提升而变化</t>
  </si>
  <si>
    <t>减号按钮</t>
  </si>
  <si>
    <t>单击，每次单击使用道具数量-1，直到最小值为1</t>
  </si>
  <si>
    <t>数量进度条</t>
  </si>
  <si>
    <t>按住白点，左右拖动进度条，最少为1，最大值为当前拥有数量</t>
  </si>
  <si>
    <t>加号按钮</t>
  </si>
  <si>
    <t>单击，每次单击使用道具数量+1，直到拥有的最大值</t>
  </si>
  <si>
    <t>数值输入框</t>
  </si>
  <si>
    <t>单击，弹出系统输入框，可直接输入数量</t>
  </si>
  <si>
    <t>输入数值小于1时，设置为1
输入数值大于拥有最大值时，设置为最大值</t>
  </si>
  <si>
    <t>使用按钮</t>
  </si>
  <si>
    <t>单击，使用所填入的数量道具</t>
  </si>
  <si>
    <t>关闭按钮</t>
  </si>
  <si>
    <t>【特效】心形表示好感的效果</t>
  </si>
  <si>
    <t>礼物配置</t>
  </si>
  <si>
    <t>查看知交礼物喜好表</t>
  </si>
  <si>
    <t>礼物可增加知交好感度，不同知交对礼物有不同的喜好，喜好程度影响其好感度</t>
  </si>
  <si>
    <t>设普通为1，喜欢为1.5，厌恶为0.5</t>
  </si>
  <si>
    <t>礼物</t>
  </si>
  <si>
    <t>好感度（普通）</t>
  </si>
  <si>
    <t>获取方式</t>
  </si>
  <si>
    <t>好感度（喜欢）</t>
  </si>
  <si>
    <t>好感度（厌恶）</t>
  </si>
  <si>
    <t>桃子</t>
  </si>
  <si>
    <t>寻访</t>
  </si>
  <si>
    <t>荔枝</t>
  </si>
  <si>
    <t>古琴</t>
  </si>
  <si>
    <t>青铜镜</t>
  </si>
  <si>
    <t>落花簪</t>
  </si>
  <si>
    <t>泣血刃</t>
  </si>
  <si>
    <t>仕女图</t>
  </si>
  <si>
    <t>凤凰镜</t>
  </si>
  <si>
    <t>九眼天珠</t>
  </si>
  <si>
    <t>三彩骏马</t>
  </si>
  <si>
    <t>凤首箜篌</t>
  </si>
  <si>
    <t>白玉棋盘</t>
  </si>
  <si>
    <t>张旭的字帖</t>
  </si>
  <si>
    <t>鎏金青铜马</t>
  </si>
  <si>
    <t>三彩南瓜罐</t>
  </si>
  <si>
    <t>秘色瓷手镯</t>
  </si>
  <si>
    <t>吴道子的画</t>
  </si>
  <si>
    <t>鎏金铜佛像</t>
  </si>
  <si>
    <t>唐花纹香盒</t>
  </si>
  <si>
    <t>玛瑙天珠手串</t>
  </si>
  <si>
    <t>属性名</t>
  </si>
  <si>
    <t>函数名</t>
  </si>
  <si>
    <t>值类型</t>
  </si>
  <si>
    <t>值范围</t>
  </si>
  <si>
    <t>值定义</t>
  </si>
  <si>
    <t>属性说明</t>
  </si>
  <si>
    <t>知交ID</t>
  </si>
  <si>
    <t>FriendsID</t>
  </si>
  <si>
    <t>知交ID=1-100</t>
  </si>
  <si>
    <t>表示知交的ID</t>
  </si>
  <si>
    <t>图片ID</t>
  </si>
  <si>
    <t>ImageID</t>
  </si>
  <si>
    <t>图片ID=知交ID*100;
初始图片为知交ID*100;后续皮肤图片ID=知交ID*100+皮肤ID</t>
  </si>
  <si>
    <t>表示知交的图片封面</t>
  </si>
  <si>
    <t>FriendshipLevel</t>
  </si>
  <si>
    <t>表示某个知交的好感等级</t>
  </si>
  <si>
    <t>好感度</t>
  </si>
  <si>
    <t>FriendshipNum</t>
  </si>
  <si>
    <t>表示某个知交的好感值</t>
  </si>
  <si>
    <t>好感称谓</t>
  </si>
  <si>
    <t>FriendshipName</t>
  </si>
  <si>
    <t>表示好感等级的名称</t>
  </si>
  <si>
    <t>Friends_100</t>
  </si>
  <si>
    <t>萍水相逢</t>
  </si>
  <si>
    <t>一见如故</t>
  </si>
  <si>
    <t>推心置腹</t>
  </si>
  <si>
    <t>亲密无间</t>
  </si>
  <si>
    <t>纸短情长</t>
  </si>
  <si>
    <t>心有灵犀</t>
  </si>
  <si>
    <t>情深义重</t>
  </si>
  <si>
    <t>琴心相挑</t>
  </si>
  <si>
    <t>情比金坚</t>
  </si>
  <si>
    <t>花好月圆</t>
  </si>
  <si>
    <t>天长地久</t>
  </si>
  <si>
    <t>海誓山盟</t>
  </si>
  <si>
    <t>数值计算</t>
  </si>
  <si>
    <t>好感等级称谓</t>
  </si>
  <si>
    <t>差值</t>
  </si>
  <si>
    <t>系数A</t>
  </si>
  <si>
    <t>系数B</t>
  </si>
  <si>
    <t>系数C</t>
  </si>
  <si>
    <t>每天3小时</t>
  </si>
  <si>
    <t>0.5小时一次</t>
  </si>
  <si>
    <t>预计时长</t>
  </si>
  <si>
    <t>累计好感度</t>
  </si>
  <si>
    <t>平均10好感</t>
  </si>
  <si>
    <t>礼物ID</t>
  </si>
  <si>
    <t>GiftID</t>
  </si>
  <si>
    <t>表示礼物的ID</t>
  </si>
  <si>
    <t>礼物图片ID</t>
  </si>
  <si>
    <t>GiftImageID</t>
  </si>
  <si>
    <t>命名ID=礼物ID</t>
  </si>
  <si>
    <t>表示礼物的图片ID</t>
  </si>
  <si>
    <t>喜欢的知交ID</t>
  </si>
  <si>
    <t>LikeID</t>
  </si>
  <si>
    <t>不唯一,用"|"隔开</t>
  </si>
  <si>
    <t>表示对该礼物态度喜欢的知交ID</t>
  </si>
  <si>
    <t>好感值（喜欢）</t>
  </si>
  <si>
    <t>LikeNum</t>
  </si>
  <si>
    <t>喜欢-标准值*1.5</t>
  </si>
  <si>
    <t>表示礼物对该礼物态度喜欢的知交可增加的好感值</t>
  </si>
  <si>
    <t>厌恶的知交ID</t>
  </si>
  <si>
    <t>HateID</t>
  </si>
  <si>
    <t>表示对该礼物态度厌恶的知交ID</t>
  </si>
  <si>
    <t>好感值（厌恶）</t>
  </si>
  <si>
    <t>HateNum</t>
  </si>
  <si>
    <t>厌恶=标准值*0.5</t>
  </si>
  <si>
    <t>表示礼物对该礼物态度厌恶的知交可增加的好感值</t>
  </si>
  <si>
    <t>普通的知交ID</t>
  </si>
  <si>
    <t>NormalID</t>
  </si>
  <si>
    <t>表示对该礼物态度普通的知交ID</t>
  </si>
  <si>
    <t>好感值（普通）</t>
  </si>
  <si>
    <t>NormalNum</t>
  </si>
  <si>
    <t>普通=标准值</t>
  </si>
  <si>
    <t>表示礼物对该礼物态度普通的知交可增加的好感值</t>
  </si>
  <si>
    <t>Gift_1</t>
  </si>
  <si>
    <t>Gift_2</t>
  </si>
  <si>
    <t>Gift_3</t>
  </si>
  <si>
    <t>Gift_4</t>
  </si>
  <si>
    <t>Gift_5</t>
  </si>
  <si>
    <t>Gift_6</t>
  </si>
  <si>
    <t>Gift_7</t>
  </si>
  <si>
    <t>Gift_8</t>
  </si>
  <si>
    <t>Gift_9</t>
  </si>
  <si>
    <t>Gift_10</t>
  </si>
  <si>
    <t>Gift_11</t>
  </si>
  <si>
    <t>Gift_12</t>
  </si>
  <si>
    <t>Gift_13</t>
  </si>
  <si>
    <t>Gift_14</t>
  </si>
  <si>
    <t>Gift_15</t>
  </si>
  <si>
    <t>Gift_16</t>
  </si>
  <si>
    <t>Gift_17</t>
  </si>
  <si>
    <t>Gift_18</t>
  </si>
  <si>
    <t>Gift_19</t>
  </si>
  <si>
    <t>Gift_20</t>
  </si>
  <si>
    <t>支线任务ID</t>
  </si>
  <si>
    <t>SideQuest</t>
  </si>
  <si>
    <t>任务ID=知交ID*100+好感等级</t>
  </si>
  <si>
    <t>达到该好感等级时，可开启的支线任务ID</t>
  </si>
  <si>
    <t>开启条件</t>
  </si>
  <si>
    <t>Precondition</t>
  </si>
  <si>
    <t>填知交好感等级</t>
  </si>
  <si>
    <t>表示开启任务的条件类型</t>
  </si>
  <si>
    <t>表示该支线任务对应的知交ID</t>
  </si>
  <si>
    <t>完成条件</t>
  </si>
  <si>
    <t>Completion</t>
  </si>
  <si>
    <t>A=总属性,B=才华属性,C=聪慧属性,D=魅力属性,E=威严属性</t>
  </si>
  <si>
    <t>表示完成该任务的条件类型</t>
  </si>
  <si>
    <t>条件值</t>
  </si>
  <si>
    <t>ConditionNum</t>
  </si>
  <si>
    <t>如A≥1000</t>
  </si>
  <si>
    <t>表示该条件的参数值</t>
  </si>
  <si>
    <t>奖励组ID</t>
  </si>
  <si>
    <t>RewardGroupID</t>
  </si>
  <si>
    <t>查看奖励表</t>
  </si>
  <si>
    <t>表示完成任务获得的奖励组</t>
  </si>
  <si>
    <t>A</t>
  </si>
  <si>
    <t>A≥100000</t>
  </si>
  <si>
    <t>B</t>
  </si>
  <si>
    <t>B≥500000</t>
  </si>
  <si>
    <t>C</t>
  </si>
  <si>
    <t>C≥1000000</t>
  </si>
  <si>
    <t>D</t>
  </si>
  <si>
    <t>D≥1000000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</si>
</sst>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7">
    <font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10"/>
      <color theme="0"/>
      <name val="宋体"/>
      <charset val="134"/>
      <scheme val="minor"/>
    </font>
    <font>
      <sz val="9"/>
      <color theme="1"/>
      <name val="宋体"/>
      <charset val="134"/>
      <scheme val="minor"/>
    </font>
    <font>
      <u/>
      <sz val="10"/>
      <color rgb="FF0000FF"/>
      <name val="宋体"/>
      <charset val="0"/>
      <scheme val="minor"/>
    </font>
    <font>
      <u/>
      <sz val="9"/>
      <color rgb="FF0000FF"/>
      <name val="宋体"/>
      <charset val="0"/>
      <scheme val="minor"/>
    </font>
    <font>
      <sz val="10"/>
      <color rgb="FFFF00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3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8"/>
      <color theme="3"/>
      <name val="宋体"/>
      <charset val="134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13" borderId="0" applyNumberFormat="0" applyBorder="0" applyAlignment="0" applyProtection="0">
      <alignment vertical="center"/>
    </xf>
    <xf numFmtId="0" fontId="18" fillId="14" borderId="1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8" fillId="8" borderId="0" applyNumberFormat="0" applyBorder="0" applyAlignment="0" applyProtection="0">
      <alignment vertical="center"/>
    </xf>
    <xf numFmtId="0" fontId="12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1" borderId="12" applyNumberFormat="0" applyFont="0" applyAlignment="0" applyProtection="0">
      <alignment vertical="center"/>
    </xf>
    <xf numFmtId="0" fontId="11" fillId="17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23" fillId="0" borderId="13" applyNumberFormat="0" applyFill="0" applyAlignment="0" applyProtection="0">
      <alignment vertical="center"/>
    </xf>
    <xf numFmtId="0" fontId="16" fillId="0" borderId="13" applyNumberFormat="0" applyFill="0" applyAlignment="0" applyProtection="0">
      <alignment vertical="center"/>
    </xf>
    <xf numFmtId="0" fontId="11" fillId="4" borderId="0" applyNumberFormat="0" applyBorder="0" applyAlignment="0" applyProtection="0">
      <alignment vertical="center"/>
    </xf>
    <xf numFmtId="0" fontId="14" fillId="0" borderId="11" applyNumberFormat="0" applyFill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22" fillId="16" borderId="16" applyNumberFormat="0" applyAlignment="0" applyProtection="0">
      <alignment vertical="center"/>
    </xf>
    <xf numFmtId="0" fontId="20" fillId="16" borderId="14" applyNumberFormat="0" applyAlignment="0" applyProtection="0">
      <alignment vertical="center"/>
    </xf>
    <xf numFmtId="0" fontId="13" fillId="7" borderId="10" applyNumberFormat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9" fillId="0" borderId="9" applyNumberFormat="0" applyFill="0" applyAlignment="0" applyProtection="0">
      <alignment vertical="center"/>
    </xf>
    <xf numFmtId="0" fontId="19" fillId="0" borderId="15" applyNumberFormat="0" applyFill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8" fillId="26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8" fillId="12" borderId="0" applyNumberFormat="0" applyBorder="0" applyAlignment="0" applyProtection="0">
      <alignment vertical="center"/>
    </xf>
    <xf numFmtId="0" fontId="8" fillId="21" borderId="0" applyNumberFormat="0" applyBorder="0" applyAlignment="0" applyProtection="0">
      <alignment vertical="center"/>
    </xf>
    <xf numFmtId="0" fontId="8" fillId="15" borderId="0" applyNumberFormat="0" applyBorder="0" applyAlignment="0" applyProtection="0">
      <alignment vertical="center"/>
    </xf>
    <xf numFmtId="0" fontId="8" fillId="3" borderId="0" applyNumberFormat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8" fillId="28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11" fillId="29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11" fillId="25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  <xf numFmtId="0" fontId="11" fillId="33" borderId="0" applyNumberFormat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2" borderId="0" xfId="0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2" fillId="2" borderId="0" xfId="0" applyFont="1" applyFill="1" applyAlignment="1">
      <alignment horizontal="center" vertical="center"/>
    </xf>
    <xf numFmtId="3" fontId="1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" fillId="0" borderId="0" xfId="0" applyFont="1" applyAlignment="1">
      <alignment vertical="center" wrapText="1"/>
    </xf>
    <xf numFmtId="0" fontId="3" fillId="0" borderId="0" xfId="0" applyFont="1" applyAlignment="1">
      <alignment horizontal="left" vertical="center"/>
    </xf>
    <xf numFmtId="0" fontId="1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1" fillId="0" borderId="1" xfId="0" applyFont="1" applyBorder="1">
      <alignment vertical="center"/>
    </xf>
    <xf numFmtId="0" fontId="1" fillId="0" borderId="2" xfId="0" applyFont="1" applyBorder="1">
      <alignment vertical="center"/>
    </xf>
    <xf numFmtId="0" fontId="1" fillId="0" borderId="3" xfId="0" applyFont="1" applyBorder="1">
      <alignment vertical="center"/>
    </xf>
    <xf numFmtId="0" fontId="1" fillId="0" borderId="4" xfId="0" applyFont="1" applyBorder="1">
      <alignment vertical="center"/>
    </xf>
    <xf numFmtId="0" fontId="1" fillId="0" borderId="5" xfId="0" applyFont="1" applyBorder="1">
      <alignment vertical="center"/>
    </xf>
    <xf numFmtId="0" fontId="1" fillId="0" borderId="6" xfId="0" applyFont="1" applyBorder="1">
      <alignment vertical="center"/>
    </xf>
    <xf numFmtId="0" fontId="1" fillId="0" borderId="7" xfId="0" applyFont="1" applyBorder="1">
      <alignment vertical="center"/>
    </xf>
    <xf numFmtId="0" fontId="1" fillId="0" borderId="8" xfId="0" applyFont="1" applyBorder="1">
      <alignment vertical="center"/>
    </xf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 wrapText="1"/>
    </xf>
    <xf numFmtId="0" fontId="4" fillId="0" borderId="0" xfId="10" applyFont="1" applyAlignment="1">
      <alignment horizontal="left" vertical="center"/>
    </xf>
    <xf numFmtId="0" fontId="1" fillId="0" borderId="0" xfId="0" applyFont="1" applyAlignment="1">
      <alignment horizontal="center" vertical="center" wrapText="1"/>
    </xf>
    <xf numFmtId="0" fontId="5" fillId="0" borderId="0" xfId="10" applyFont="1" applyAlignment="1">
      <alignment horizontal="left" vertical="center"/>
    </xf>
    <xf numFmtId="0" fontId="0" fillId="0" borderId="0" xfId="0" applyAlignment="1">
      <alignment horizontal="center" vertical="center"/>
    </xf>
    <xf numFmtId="0" fontId="6" fillId="0" borderId="0" xfId="0" applyFont="1">
      <alignment vertical="center"/>
    </xf>
    <xf numFmtId="0" fontId="7" fillId="2" borderId="0" xfId="0" applyFont="1" applyFill="1" applyAlignment="1">
      <alignment horizontal="center" vertical="center"/>
    </xf>
    <xf numFmtId="0" fontId="1" fillId="0" borderId="0" xfId="0" applyFont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haredStrings" Target="sharedStrings.xml"/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知交好感升级表!$G$48</c:f>
              <c:strCache>
                <c:ptCount val="1"/>
                <c:pt idx="0">
                  <c:v>差值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知交好感升级表!$G$49:$G$60</c:f>
              <c:numCache>
                <c:formatCode>General</c:formatCode>
                <c:ptCount val="12"/>
                <c:pt idx="0">
                  <c:v>60</c:v>
                </c:pt>
                <c:pt idx="1">
                  <c:v>80</c:v>
                </c:pt>
                <c:pt idx="2">
                  <c:v>120</c:v>
                </c:pt>
                <c:pt idx="3">
                  <c:v>450</c:v>
                </c:pt>
                <c:pt idx="4">
                  <c:v>625</c:v>
                </c:pt>
                <c:pt idx="5">
                  <c:v>1125</c:v>
                </c:pt>
                <c:pt idx="6">
                  <c:v>1950</c:v>
                </c:pt>
                <c:pt idx="7">
                  <c:v>2750</c:v>
                </c:pt>
                <c:pt idx="8">
                  <c:v>9100</c:v>
                </c:pt>
                <c:pt idx="9">
                  <c:v>13300</c:v>
                </c:pt>
                <c:pt idx="10">
                  <c:v>17500</c:v>
                </c:pt>
                <c:pt idx="11">
                  <c:v>25200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45756796"/>
        <c:axId val="242893269"/>
      </c:lineChart>
      <c:catAx>
        <c:axId val="14575679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2893269"/>
        <c:crosses val="autoZero"/>
        <c:auto val="1"/>
        <c:lblAlgn val="ctr"/>
        <c:lblOffset val="100"/>
        <c:noMultiLvlLbl val="0"/>
      </c:catAx>
      <c:valAx>
        <c:axId val="24289326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457567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知交好感升级表!$I$48</c:f>
              <c:strCache>
                <c:ptCount val="1"/>
                <c:pt idx="0">
                  <c:v>累计好感度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val>
            <c:numRef>
              <c:f>知交好感升级表!$I$49:$I$60</c:f>
              <c:numCache>
                <c:formatCode>General</c:formatCode>
                <c:ptCount val="12"/>
                <c:pt idx="0">
                  <c:v>0</c:v>
                </c:pt>
                <c:pt idx="1">
                  <c:v>60</c:v>
                </c:pt>
                <c:pt idx="2">
                  <c:v>140</c:v>
                </c:pt>
                <c:pt idx="3">
                  <c:v>260</c:v>
                </c:pt>
                <c:pt idx="4">
                  <c:v>710</c:v>
                </c:pt>
                <c:pt idx="5">
                  <c:v>1335</c:v>
                </c:pt>
                <c:pt idx="6">
                  <c:v>2460</c:v>
                </c:pt>
                <c:pt idx="7">
                  <c:v>4410</c:v>
                </c:pt>
                <c:pt idx="8">
                  <c:v>7160</c:v>
                </c:pt>
                <c:pt idx="9">
                  <c:v>16260</c:v>
                </c:pt>
                <c:pt idx="10">
                  <c:v>29560</c:v>
                </c:pt>
                <c:pt idx="11">
                  <c:v>47060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0"/>
        <c:smooth val="0"/>
        <c:axId val="178673138"/>
        <c:axId val="487560931"/>
      </c:lineChart>
      <c:catAx>
        <c:axId val="17867313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487560931"/>
        <c:crosses val="autoZero"/>
        <c:auto val="1"/>
        <c:lblAlgn val="ctr"/>
        <c:lblOffset val="100"/>
        <c:noMultiLvlLbl val="0"/>
      </c:catAx>
      <c:valAx>
        <c:axId val="4875609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17867313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0</xdr:colOff>
      <xdr:row>18</xdr:row>
      <xdr:rowOff>0</xdr:rowOff>
    </xdr:from>
    <xdr:to>
      <xdr:col>6</xdr:col>
      <xdr:colOff>542290</xdr:colOff>
      <xdr:row>57</xdr:row>
      <xdr:rowOff>116205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57400" y="2743200"/>
          <a:ext cx="3409315" cy="605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400050</xdr:colOff>
      <xdr:row>53</xdr:row>
      <xdr:rowOff>19050</xdr:rowOff>
    </xdr:from>
    <xdr:to>
      <xdr:col>3</xdr:col>
      <xdr:colOff>628650</xdr:colOff>
      <xdr:row>54</xdr:row>
      <xdr:rowOff>95250</xdr:rowOff>
    </xdr:to>
    <xdr:sp>
      <xdr:nvSpPr>
        <xdr:cNvPr id="5" name="线形标注 1 4"/>
        <xdr:cNvSpPr/>
      </xdr:nvSpPr>
      <xdr:spPr>
        <a:xfrm>
          <a:off x="2457450" y="80962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0</xdr:colOff>
      <xdr:row>63</xdr:row>
      <xdr:rowOff>19050</xdr:rowOff>
    </xdr:from>
    <xdr:to>
      <xdr:col>6</xdr:col>
      <xdr:colOff>53975</xdr:colOff>
      <xdr:row>97</xdr:row>
      <xdr:rowOff>8890</xdr:rowOff>
    </xdr:to>
    <xdr:pic>
      <xdr:nvPicPr>
        <xdr:cNvPr id="6" name="图片 5" descr="Y$(I(8OV)3S]2]4VM}]0}AM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057400" y="9620250"/>
          <a:ext cx="2921000" cy="5171440"/>
        </a:xfrm>
        <a:prstGeom prst="rect">
          <a:avLst/>
        </a:prstGeom>
      </xdr:spPr>
    </xdr:pic>
    <xdr:clientData/>
  </xdr:twoCellAnchor>
  <xdr:twoCellAnchor>
    <xdr:from>
      <xdr:col>4</xdr:col>
      <xdr:colOff>152400</xdr:colOff>
      <xdr:row>63</xdr:row>
      <xdr:rowOff>85725</xdr:rowOff>
    </xdr:from>
    <xdr:to>
      <xdr:col>4</xdr:col>
      <xdr:colOff>381000</xdr:colOff>
      <xdr:row>65</xdr:row>
      <xdr:rowOff>9525</xdr:rowOff>
    </xdr:to>
    <xdr:sp>
      <xdr:nvSpPr>
        <xdr:cNvPr id="7" name="线形标注 1 6"/>
        <xdr:cNvSpPr/>
      </xdr:nvSpPr>
      <xdr:spPr>
        <a:xfrm>
          <a:off x="2895600" y="96869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4</xdr:col>
      <xdr:colOff>1171575</xdr:colOff>
      <xdr:row>61</xdr:row>
      <xdr:rowOff>104775</xdr:rowOff>
    </xdr:from>
    <xdr:to>
      <xdr:col>5</xdr:col>
      <xdr:colOff>66675</xdr:colOff>
      <xdr:row>63</xdr:row>
      <xdr:rowOff>28575</xdr:rowOff>
    </xdr:to>
    <xdr:sp>
      <xdr:nvSpPr>
        <xdr:cNvPr id="8" name="线形标注 1 7"/>
        <xdr:cNvSpPr/>
      </xdr:nvSpPr>
      <xdr:spPr>
        <a:xfrm>
          <a:off x="3914775" y="94011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6</xdr:col>
      <xdr:colOff>66675</xdr:colOff>
      <xdr:row>62</xdr:row>
      <xdr:rowOff>28575</xdr:rowOff>
    </xdr:from>
    <xdr:to>
      <xdr:col>6</xdr:col>
      <xdr:colOff>295275</xdr:colOff>
      <xdr:row>63</xdr:row>
      <xdr:rowOff>104775</xdr:rowOff>
    </xdr:to>
    <xdr:sp>
      <xdr:nvSpPr>
        <xdr:cNvPr id="9" name="线形标注 1 8"/>
        <xdr:cNvSpPr/>
      </xdr:nvSpPr>
      <xdr:spPr>
        <a:xfrm>
          <a:off x="4991100" y="94773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>
    <xdr:from>
      <xdr:col>6</xdr:col>
      <xdr:colOff>142875</xdr:colOff>
      <xdr:row>77</xdr:row>
      <xdr:rowOff>47625</xdr:rowOff>
    </xdr:from>
    <xdr:to>
      <xdr:col>6</xdr:col>
      <xdr:colOff>371475</xdr:colOff>
      <xdr:row>78</xdr:row>
      <xdr:rowOff>133350</xdr:rowOff>
    </xdr:to>
    <xdr:sp>
      <xdr:nvSpPr>
        <xdr:cNvPr id="10" name="线形标注 1 9"/>
        <xdr:cNvSpPr/>
      </xdr:nvSpPr>
      <xdr:spPr>
        <a:xfrm>
          <a:off x="5067300" y="11782425"/>
          <a:ext cx="228600" cy="238125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3</xdr:col>
      <xdr:colOff>276225</xdr:colOff>
      <xdr:row>67</xdr:row>
      <xdr:rowOff>142875</xdr:rowOff>
    </xdr:from>
    <xdr:to>
      <xdr:col>3</xdr:col>
      <xdr:colOff>504825</xdr:colOff>
      <xdr:row>69</xdr:row>
      <xdr:rowOff>66675</xdr:rowOff>
    </xdr:to>
    <xdr:sp>
      <xdr:nvSpPr>
        <xdr:cNvPr id="11" name="线形标注 1 10"/>
        <xdr:cNvSpPr/>
      </xdr:nvSpPr>
      <xdr:spPr>
        <a:xfrm>
          <a:off x="2333625" y="10353675"/>
          <a:ext cx="228600" cy="228600"/>
        </a:xfrm>
        <a:prstGeom prst="borderCallout1">
          <a:avLst>
            <a:gd name="adj1" fmla="val 18750"/>
            <a:gd name="adj2" fmla="val -8333"/>
            <a:gd name="adj3" fmla="val -66666"/>
            <a:gd name="adj4" fmla="val -30000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3</xdr:col>
      <xdr:colOff>666750</xdr:colOff>
      <xdr:row>93</xdr:row>
      <xdr:rowOff>28575</xdr:rowOff>
    </xdr:from>
    <xdr:to>
      <xdr:col>4</xdr:col>
      <xdr:colOff>209550</xdr:colOff>
      <xdr:row>94</xdr:row>
      <xdr:rowOff>104775</xdr:rowOff>
    </xdr:to>
    <xdr:sp>
      <xdr:nvSpPr>
        <xdr:cNvPr id="12" name="线形标注 1 11"/>
        <xdr:cNvSpPr/>
      </xdr:nvSpPr>
      <xdr:spPr>
        <a:xfrm>
          <a:off x="2724150" y="142017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>
    <xdr:from>
      <xdr:col>4</xdr:col>
      <xdr:colOff>628650</xdr:colOff>
      <xdr:row>93</xdr:row>
      <xdr:rowOff>47625</xdr:rowOff>
    </xdr:from>
    <xdr:to>
      <xdr:col>4</xdr:col>
      <xdr:colOff>886460</xdr:colOff>
      <xdr:row>94</xdr:row>
      <xdr:rowOff>123825</xdr:rowOff>
    </xdr:to>
    <xdr:sp>
      <xdr:nvSpPr>
        <xdr:cNvPr id="13" name="线形标注 1 12"/>
        <xdr:cNvSpPr/>
      </xdr:nvSpPr>
      <xdr:spPr>
        <a:xfrm>
          <a:off x="3371850" y="14220825"/>
          <a:ext cx="25781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>
    <xdr:from>
      <xdr:col>4</xdr:col>
      <xdr:colOff>1190625</xdr:colOff>
      <xdr:row>93</xdr:row>
      <xdr:rowOff>76200</xdr:rowOff>
    </xdr:from>
    <xdr:to>
      <xdr:col>5</xdr:col>
      <xdr:colOff>85725</xdr:colOff>
      <xdr:row>95</xdr:row>
      <xdr:rowOff>0</xdr:rowOff>
    </xdr:to>
    <xdr:sp>
      <xdr:nvSpPr>
        <xdr:cNvPr id="14" name="线形标注 1 13"/>
        <xdr:cNvSpPr/>
      </xdr:nvSpPr>
      <xdr:spPr>
        <a:xfrm>
          <a:off x="3933825" y="142494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>
    <xdr:from>
      <xdr:col>5</xdr:col>
      <xdr:colOff>457200</xdr:colOff>
      <xdr:row>93</xdr:row>
      <xdr:rowOff>47625</xdr:rowOff>
    </xdr:from>
    <xdr:to>
      <xdr:col>5</xdr:col>
      <xdr:colOff>789305</xdr:colOff>
      <xdr:row>94</xdr:row>
      <xdr:rowOff>123825</xdr:rowOff>
    </xdr:to>
    <xdr:sp>
      <xdr:nvSpPr>
        <xdr:cNvPr id="15" name="线形标注 1 14"/>
        <xdr:cNvSpPr/>
      </xdr:nvSpPr>
      <xdr:spPr>
        <a:xfrm>
          <a:off x="4533900" y="14220825"/>
          <a:ext cx="332105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</a:t>
          </a:r>
          <a:endParaRPr lang="en-US" altLang="zh-CN" sz="1100"/>
        </a:p>
      </xdr:txBody>
    </xdr:sp>
    <xdr:clientData/>
  </xdr:twoCellAnchor>
  <xdr:twoCellAnchor>
    <xdr:from>
      <xdr:col>5</xdr:col>
      <xdr:colOff>752475</xdr:colOff>
      <xdr:row>71</xdr:row>
      <xdr:rowOff>133350</xdr:rowOff>
    </xdr:from>
    <xdr:to>
      <xdr:col>6</xdr:col>
      <xdr:colOff>133350</xdr:colOff>
      <xdr:row>73</xdr:row>
      <xdr:rowOff>57150</xdr:rowOff>
    </xdr:to>
    <xdr:sp>
      <xdr:nvSpPr>
        <xdr:cNvPr id="16" name="线形标注 1 15"/>
        <xdr:cNvSpPr/>
      </xdr:nvSpPr>
      <xdr:spPr>
        <a:xfrm>
          <a:off x="4829175" y="109537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 editAs="oneCell">
    <xdr:from>
      <xdr:col>8</xdr:col>
      <xdr:colOff>28575</xdr:colOff>
      <xdr:row>63</xdr:row>
      <xdr:rowOff>9525</xdr:rowOff>
    </xdr:from>
    <xdr:to>
      <xdr:col>10</xdr:col>
      <xdr:colOff>161925</xdr:colOff>
      <xdr:row>97</xdr:row>
      <xdr:rowOff>9525</xdr:rowOff>
    </xdr:to>
    <xdr:pic>
      <xdr:nvPicPr>
        <xdr:cNvPr id="17" name="图片 16" descr="T0@_XV1[ENF193N9]XYKR_L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048500" y="9610725"/>
          <a:ext cx="2905125" cy="5181600"/>
        </a:xfrm>
        <a:prstGeom prst="rect">
          <a:avLst/>
        </a:prstGeom>
      </xdr:spPr>
    </xdr:pic>
    <xdr:clientData/>
  </xdr:twoCellAnchor>
  <xdr:twoCellAnchor>
    <xdr:from>
      <xdr:col>9</xdr:col>
      <xdr:colOff>314325</xdr:colOff>
      <xdr:row>79</xdr:row>
      <xdr:rowOff>19050</xdr:rowOff>
    </xdr:from>
    <xdr:to>
      <xdr:col>9</xdr:col>
      <xdr:colOff>657225</xdr:colOff>
      <xdr:row>80</xdr:row>
      <xdr:rowOff>95250</xdr:rowOff>
    </xdr:to>
    <xdr:sp>
      <xdr:nvSpPr>
        <xdr:cNvPr id="18" name="线形标注 1 17"/>
        <xdr:cNvSpPr/>
      </xdr:nvSpPr>
      <xdr:spPr>
        <a:xfrm>
          <a:off x="9229725" y="12058650"/>
          <a:ext cx="342900" cy="228600"/>
        </a:xfrm>
        <a:prstGeom prst="borderCallout1">
          <a:avLst>
            <a:gd name="adj1" fmla="val 18750"/>
            <a:gd name="adj2" fmla="val -8333"/>
            <a:gd name="adj3" fmla="val -54166"/>
            <a:gd name="adj4" fmla="val -77222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11</a:t>
          </a:r>
          <a:endParaRPr lang="en-US" altLang="zh-CN" sz="1100"/>
        </a:p>
      </xdr:txBody>
    </xdr:sp>
    <xdr:clientData/>
  </xdr:twoCellAnchor>
  <xdr:twoCellAnchor>
    <xdr:from>
      <xdr:col>9</xdr:col>
      <xdr:colOff>352425</xdr:colOff>
      <xdr:row>72</xdr:row>
      <xdr:rowOff>28575</xdr:rowOff>
    </xdr:from>
    <xdr:to>
      <xdr:col>9</xdr:col>
      <xdr:colOff>695325</xdr:colOff>
      <xdr:row>73</xdr:row>
      <xdr:rowOff>104775</xdr:rowOff>
    </xdr:to>
    <xdr:sp>
      <xdr:nvSpPr>
        <xdr:cNvPr id="19" name="线形标注 1 18"/>
        <xdr:cNvSpPr/>
      </xdr:nvSpPr>
      <xdr:spPr>
        <a:xfrm>
          <a:off x="9267825" y="11001375"/>
          <a:ext cx="342900" cy="228600"/>
        </a:xfrm>
        <a:prstGeom prst="borderCallout1">
          <a:avLst>
            <a:gd name="adj1" fmla="val 18750"/>
            <a:gd name="adj2" fmla="val -8333"/>
            <a:gd name="adj3" fmla="val -54166"/>
            <a:gd name="adj4" fmla="val -77222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12</a:t>
          </a:r>
          <a:endParaRPr lang="en-US" altLang="zh-CN" sz="1100"/>
        </a:p>
      </xdr:txBody>
    </xdr:sp>
    <xdr:clientData/>
  </xdr:twoCellAnchor>
  <xdr:twoCellAnchor>
    <xdr:from>
      <xdr:col>4</xdr:col>
      <xdr:colOff>381000</xdr:colOff>
      <xdr:row>64</xdr:row>
      <xdr:rowOff>47625</xdr:rowOff>
    </xdr:from>
    <xdr:to>
      <xdr:col>8</xdr:col>
      <xdr:colOff>828675</xdr:colOff>
      <xdr:row>71</xdr:row>
      <xdr:rowOff>76200</xdr:rowOff>
    </xdr:to>
    <xdr:cxnSp>
      <xdr:nvCxnSpPr>
        <xdr:cNvPr id="20" name="直接箭头连接符 19"/>
        <xdr:cNvCxnSpPr>
          <a:stCxn id="7" idx="0"/>
        </xdr:cNvCxnSpPr>
      </xdr:nvCxnSpPr>
      <xdr:spPr>
        <a:xfrm>
          <a:off x="3124200" y="9801225"/>
          <a:ext cx="4724400" cy="1095375"/>
        </a:xfrm>
        <a:prstGeom prst="straightConnector1">
          <a:avLst/>
        </a:prstGeom>
        <a:ln>
          <a:tailEnd type="arrow" w="med" len="med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118</xdr:row>
      <xdr:rowOff>9525</xdr:rowOff>
    </xdr:from>
    <xdr:to>
      <xdr:col>6</xdr:col>
      <xdr:colOff>109855</xdr:colOff>
      <xdr:row>150</xdr:row>
      <xdr:rowOff>159385</xdr:rowOff>
    </xdr:to>
    <xdr:pic>
      <xdr:nvPicPr>
        <xdr:cNvPr id="22" name="图片 21" descr="YZN3A]_I}B8D~FJUECN`E8A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057400" y="19504025"/>
          <a:ext cx="2976880" cy="5293360"/>
        </a:xfrm>
        <a:prstGeom prst="rect">
          <a:avLst/>
        </a:prstGeom>
      </xdr:spPr>
    </xdr:pic>
    <xdr:clientData/>
  </xdr:twoCellAnchor>
  <xdr:twoCellAnchor>
    <xdr:from>
      <xdr:col>5</xdr:col>
      <xdr:colOff>514350</xdr:colOff>
      <xdr:row>123</xdr:row>
      <xdr:rowOff>104775</xdr:rowOff>
    </xdr:from>
    <xdr:to>
      <xdr:col>5</xdr:col>
      <xdr:colOff>742950</xdr:colOff>
      <xdr:row>125</xdr:row>
      <xdr:rowOff>28575</xdr:rowOff>
    </xdr:to>
    <xdr:sp>
      <xdr:nvSpPr>
        <xdr:cNvPr id="23" name="线形标注 1 22"/>
        <xdr:cNvSpPr/>
      </xdr:nvSpPr>
      <xdr:spPr>
        <a:xfrm>
          <a:off x="4591050" y="20361275"/>
          <a:ext cx="228600" cy="228600"/>
        </a:xfrm>
        <a:prstGeom prst="borderCallout1">
          <a:avLst>
            <a:gd name="adj1" fmla="val 18750"/>
            <a:gd name="adj2" fmla="val -8333"/>
            <a:gd name="adj3" fmla="val 141666"/>
            <a:gd name="adj4" fmla="val 82500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6</xdr:col>
      <xdr:colOff>152400</xdr:colOff>
      <xdr:row>126</xdr:row>
      <xdr:rowOff>114300</xdr:rowOff>
    </xdr:from>
    <xdr:to>
      <xdr:col>6</xdr:col>
      <xdr:colOff>381000</xdr:colOff>
      <xdr:row>128</xdr:row>
      <xdr:rowOff>38100</xdr:rowOff>
    </xdr:to>
    <xdr:sp>
      <xdr:nvSpPr>
        <xdr:cNvPr id="24" name="线形标注 1 23"/>
        <xdr:cNvSpPr/>
      </xdr:nvSpPr>
      <xdr:spPr>
        <a:xfrm>
          <a:off x="5076825" y="208280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6</xdr:col>
      <xdr:colOff>171450</xdr:colOff>
      <xdr:row>129</xdr:row>
      <xdr:rowOff>114300</xdr:rowOff>
    </xdr:from>
    <xdr:to>
      <xdr:col>6</xdr:col>
      <xdr:colOff>400050</xdr:colOff>
      <xdr:row>131</xdr:row>
      <xdr:rowOff>38100</xdr:rowOff>
    </xdr:to>
    <xdr:sp>
      <xdr:nvSpPr>
        <xdr:cNvPr id="25" name="线形标注 1 24"/>
        <xdr:cNvSpPr/>
      </xdr:nvSpPr>
      <xdr:spPr>
        <a:xfrm>
          <a:off x="5095875" y="212852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4</xdr:col>
      <xdr:colOff>1314450</xdr:colOff>
      <xdr:row>132</xdr:row>
      <xdr:rowOff>133350</xdr:rowOff>
    </xdr:from>
    <xdr:to>
      <xdr:col>5</xdr:col>
      <xdr:colOff>209550</xdr:colOff>
      <xdr:row>134</xdr:row>
      <xdr:rowOff>57150</xdr:rowOff>
    </xdr:to>
    <xdr:sp>
      <xdr:nvSpPr>
        <xdr:cNvPr id="26" name="线形标注 1 25"/>
        <xdr:cNvSpPr/>
      </xdr:nvSpPr>
      <xdr:spPr>
        <a:xfrm>
          <a:off x="4057650" y="21761450"/>
          <a:ext cx="228600" cy="228600"/>
        </a:xfrm>
        <a:prstGeom prst="borderCallout1">
          <a:avLst>
            <a:gd name="adj1" fmla="val 18750"/>
            <a:gd name="adj2" fmla="val -8333"/>
            <a:gd name="adj3" fmla="val 100000"/>
            <a:gd name="adj4" fmla="val 170000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6</xdr:col>
      <xdr:colOff>200025</xdr:colOff>
      <xdr:row>138</xdr:row>
      <xdr:rowOff>161925</xdr:rowOff>
    </xdr:from>
    <xdr:to>
      <xdr:col>6</xdr:col>
      <xdr:colOff>428625</xdr:colOff>
      <xdr:row>140</xdr:row>
      <xdr:rowOff>47625</xdr:rowOff>
    </xdr:to>
    <xdr:sp>
      <xdr:nvSpPr>
        <xdr:cNvPr id="27" name="线形标注 1 26"/>
        <xdr:cNvSpPr/>
      </xdr:nvSpPr>
      <xdr:spPr>
        <a:xfrm>
          <a:off x="5124450" y="227425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19050</xdr:colOff>
      <xdr:row>165</xdr:row>
      <xdr:rowOff>19050</xdr:rowOff>
    </xdr:from>
    <xdr:to>
      <xdr:col>6</xdr:col>
      <xdr:colOff>118110</xdr:colOff>
      <xdr:row>195</xdr:row>
      <xdr:rowOff>152400</xdr:rowOff>
    </xdr:to>
    <xdr:pic>
      <xdr:nvPicPr>
        <xdr:cNvPr id="28" name="图片 27" descr="PZPJ}ZB1K)O2HLBXVNQ{}$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076450" y="27698700"/>
          <a:ext cx="2966085" cy="5276850"/>
        </a:xfrm>
        <a:prstGeom prst="rect">
          <a:avLst/>
        </a:prstGeom>
      </xdr:spPr>
    </xdr:pic>
    <xdr:clientData/>
  </xdr:twoCellAnchor>
  <xdr:twoCellAnchor>
    <xdr:from>
      <xdr:col>4</xdr:col>
      <xdr:colOff>104775</xdr:colOff>
      <xdr:row>172</xdr:row>
      <xdr:rowOff>85725</xdr:rowOff>
    </xdr:from>
    <xdr:to>
      <xdr:col>4</xdr:col>
      <xdr:colOff>333375</xdr:colOff>
      <xdr:row>173</xdr:row>
      <xdr:rowOff>142875</xdr:rowOff>
    </xdr:to>
    <xdr:sp>
      <xdr:nvSpPr>
        <xdr:cNvPr id="29" name="线形标注 1 28"/>
        <xdr:cNvSpPr/>
      </xdr:nvSpPr>
      <xdr:spPr>
        <a:xfrm>
          <a:off x="2847975" y="289655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4</xdr:col>
      <xdr:colOff>180975</xdr:colOff>
      <xdr:row>178</xdr:row>
      <xdr:rowOff>9525</xdr:rowOff>
    </xdr:from>
    <xdr:to>
      <xdr:col>4</xdr:col>
      <xdr:colOff>409575</xdr:colOff>
      <xdr:row>179</xdr:row>
      <xdr:rowOff>66675</xdr:rowOff>
    </xdr:to>
    <xdr:sp>
      <xdr:nvSpPr>
        <xdr:cNvPr id="30" name="线形标注 1 29"/>
        <xdr:cNvSpPr/>
      </xdr:nvSpPr>
      <xdr:spPr>
        <a:xfrm>
          <a:off x="2924175" y="299180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5</xdr:col>
      <xdr:colOff>571500</xdr:colOff>
      <xdr:row>170</xdr:row>
      <xdr:rowOff>85725</xdr:rowOff>
    </xdr:from>
    <xdr:to>
      <xdr:col>5</xdr:col>
      <xdr:colOff>800100</xdr:colOff>
      <xdr:row>171</xdr:row>
      <xdr:rowOff>142875</xdr:rowOff>
    </xdr:to>
    <xdr:sp>
      <xdr:nvSpPr>
        <xdr:cNvPr id="31" name="线形标注 1 30"/>
        <xdr:cNvSpPr/>
      </xdr:nvSpPr>
      <xdr:spPr>
        <a:xfrm>
          <a:off x="4648200" y="286226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5</xdr:col>
      <xdr:colOff>466725</xdr:colOff>
      <xdr:row>190</xdr:row>
      <xdr:rowOff>0</xdr:rowOff>
    </xdr:from>
    <xdr:to>
      <xdr:col>5</xdr:col>
      <xdr:colOff>695325</xdr:colOff>
      <xdr:row>191</xdr:row>
      <xdr:rowOff>57150</xdr:rowOff>
    </xdr:to>
    <xdr:sp>
      <xdr:nvSpPr>
        <xdr:cNvPr id="32" name="线形标注 1 31"/>
        <xdr:cNvSpPr/>
      </xdr:nvSpPr>
      <xdr:spPr>
        <a:xfrm>
          <a:off x="4543425" y="31965900"/>
          <a:ext cx="228600" cy="228600"/>
        </a:xfrm>
        <a:prstGeom prst="borderCallout1">
          <a:avLst>
            <a:gd name="adj1" fmla="val 18750"/>
            <a:gd name="adj2" fmla="val -8333"/>
            <a:gd name="adj3" fmla="val -62500"/>
            <a:gd name="adj4" fmla="val -46666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9525</xdr:colOff>
      <xdr:row>207</xdr:row>
      <xdr:rowOff>161925</xdr:rowOff>
    </xdr:from>
    <xdr:to>
      <xdr:col>6</xdr:col>
      <xdr:colOff>158115</xdr:colOff>
      <xdr:row>239</xdr:row>
      <xdr:rowOff>37465</xdr:rowOff>
    </xdr:to>
    <xdr:pic>
      <xdr:nvPicPr>
        <xdr:cNvPr id="33" name="图片 32" descr="8$RRYO%2USD@VAUDB(`1N6N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66925" y="35385375"/>
          <a:ext cx="3015615" cy="536194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208</xdr:row>
      <xdr:rowOff>9525</xdr:rowOff>
    </xdr:from>
    <xdr:to>
      <xdr:col>10</xdr:col>
      <xdr:colOff>285115</xdr:colOff>
      <xdr:row>239</xdr:row>
      <xdr:rowOff>100965</xdr:rowOff>
    </xdr:to>
    <xdr:pic>
      <xdr:nvPicPr>
        <xdr:cNvPr id="34" name="图片 33" descr="EZM}NGX~CAWS(G~`DFU6FWM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029450" y="35404425"/>
          <a:ext cx="3047365" cy="5406390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208</xdr:row>
      <xdr:rowOff>9525</xdr:rowOff>
    </xdr:from>
    <xdr:to>
      <xdr:col>16</xdr:col>
      <xdr:colOff>321945</xdr:colOff>
      <xdr:row>239</xdr:row>
      <xdr:rowOff>104775</xdr:rowOff>
    </xdr:to>
    <xdr:pic>
      <xdr:nvPicPr>
        <xdr:cNvPr id="35" name="图片 34" descr="O{CRLEL8`R@{W(]8E(U6%`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1287125" y="35404425"/>
          <a:ext cx="3055620" cy="5410200"/>
        </a:xfrm>
        <a:prstGeom prst="rect">
          <a:avLst/>
        </a:prstGeom>
      </xdr:spPr>
    </xdr:pic>
    <xdr:clientData/>
  </xdr:twoCellAnchor>
  <xdr:twoCellAnchor>
    <xdr:from>
      <xdr:col>4</xdr:col>
      <xdr:colOff>676275</xdr:colOff>
      <xdr:row>209</xdr:row>
      <xdr:rowOff>133350</xdr:rowOff>
    </xdr:from>
    <xdr:to>
      <xdr:col>4</xdr:col>
      <xdr:colOff>904875</xdr:colOff>
      <xdr:row>211</xdr:row>
      <xdr:rowOff>19050</xdr:rowOff>
    </xdr:to>
    <xdr:sp>
      <xdr:nvSpPr>
        <xdr:cNvPr id="36" name="线形标注 1 35"/>
        <xdr:cNvSpPr/>
      </xdr:nvSpPr>
      <xdr:spPr>
        <a:xfrm>
          <a:off x="3419475" y="356997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5</xdr:col>
      <xdr:colOff>247650</xdr:colOff>
      <xdr:row>222</xdr:row>
      <xdr:rowOff>114300</xdr:rowOff>
    </xdr:from>
    <xdr:to>
      <xdr:col>5</xdr:col>
      <xdr:colOff>476250</xdr:colOff>
      <xdr:row>224</xdr:row>
      <xdr:rowOff>0</xdr:rowOff>
    </xdr:to>
    <xdr:sp>
      <xdr:nvSpPr>
        <xdr:cNvPr id="37" name="线形标注 1 36"/>
        <xdr:cNvSpPr/>
      </xdr:nvSpPr>
      <xdr:spPr>
        <a:xfrm>
          <a:off x="4324350" y="379095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4</xdr:col>
      <xdr:colOff>1276350</xdr:colOff>
      <xdr:row>236</xdr:row>
      <xdr:rowOff>104775</xdr:rowOff>
    </xdr:from>
    <xdr:to>
      <xdr:col>5</xdr:col>
      <xdr:colOff>171450</xdr:colOff>
      <xdr:row>237</xdr:row>
      <xdr:rowOff>161925</xdr:rowOff>
    </xdr:to>
    <xdr:sp>
      <xdr:nvSpPr>
        <xdr:cNvPr id="38" name="线形标注 1 37"/>
        <xdr:cNvSpPr/>
      </xdr:nvSpPr>
      <xdr:spPr>
        <a:xfrm>
          <a:off x="4019550" y="403002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8</xdr:col>
      <xdr:colOff>323850</xdr:colOff>
      <xdr:row>215</xdr:row>
      <xdr:rowOff>114300</xdr:rowOff>
    </xdr:from>
    <xdr:to>
      <xdr:col>8</xdr:col>
      <xdr:colOff>552450</xdr:colOff>
      <xdr:row>217</xdr:row>
      <xdr:rowOff>0</xdr:rowOff>
    </xdr:to>
    <xdr:sp>
      <xdr:nvSpPr>
        <xdr:cNvPr id="39" name="线形标注 1 38"/>
        <xdr:cNvSpPr/>
      </xdr:nvSpPr>
      <xdr:spPr>
        <a:xfrm>
          <a:off x="7343775" y="367093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>
    <xdr:from>
      <xdr:col>8</xdr:col>
      <xdr:colOff>1476375</xdr:colOff>
      <xdr:row>214</xdr:row>
      <xdr:rowOff>123825</xdr:rowOff>
    </xdr:from>
    <xdr:to>
      <xdr:col>8</xdr:col>
      <xdr:colOff>1704975</xdr:colOff>
      <xdr:row>216</xdr:row>
      <xdr:rowOff>9525</xdr:rowOff>
    </xdr:to>
    <xdr:sp>
      <xdr:nvSpPr>
        <xdr:cNvPr id="40" name="线形标注 1 39"/>
        <xdr:cNvSpPr/>
      </xdr:nvSpPr>
      <xdr:spPr>
        <a:xfrm>
          <a:off x="8496300" y="365474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9</xdr:col>
      <xdr:colOff>828675</xdr:colOff>
      <xdr:row>214</xdr:row>
      <xdr:rowOff>133350</xdr:rowOff>
    </xdr:from>
    <xdr:to>
      <xdr:col>10</xdr:col>
      <xdr:colOff>180975</xdr:colOff>
      <xdr:row>216</xdr:row>
      <xdr:rowOff>19050</xdr:rowOff>
    </xdr:to>
    <xdr:sp>
      <xdr:nvSpPr>
        <xdr:cNvPr id="41" name="线形标注 1 40"/>
        <xdr:cNvSpPr/>
      </xdr:nvSpPr>
      <xdr:spPr>
        <a:xfrm>
          <a:off x="9744075" y="365569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>
    <xdr:from>
      <xdr:col>8</xdr:col>
      <xdr:colOff>1543050</xdr:colOff>
      <xdr:row>232</xdr:row>
      <xdr:rowOff>38100</xdr:rowOff>
    </xdr:from>
    <xdr:to>
      <xdr:col>8</xdr:col>
      <xdr:colOff>1771650</xdr:colOff>
      <xdr:row>233</xdr:row>
      <xdr:rowOff>95250</xdr:rowOff>
    </xdr:to>
    <xdr:sp>
      <xdr:nvSpPr>
        <xdr:cNvPr id="42" name="线形标注 1 41"/>
        <xdr:cNvSpPr/>
      </xdr:nvSpPr>
      <xdr:spPr>
        <a:xfrm>
          <a:off x="8562975" y="395478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>
    <xdr:from>
      <xdr:col>14</xdr:col>
      <xdr:colOff>619125</xdr:colOff>
      <xdr:row>215</xdr:row>
      <xdr:rowOff>9525</xdr:rowOff>
    </xdr:from>
    <xdr:to>
      <xdr:col>15</xdr:col>
      <xdr:colOff>161925</xdr:colOff>
      <xdr:row>216</xdr:row>
      <xdr:rowOff>66675</xdr:rowOff>
    </xdr:to>
    <xdr:sp>
      <xdr:nvSpPr>
        <xdr:cNvPr id="43" name="线形标注 1 42"/>
        <xdr:cNvSpPr/>
      </xdr:nvSpPr>
      <xdr:spPr>
        <a:xfrm>
          <a:off x="13268325" y="3660457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9525</xdr:colOff>
      <xdr:row>283</xdr:row>
      <xdr:rowOff>9525</xdr:rowOff>
    </xdr:from>
    <xdr:to>
      <xdr:col>6</xdr:col>
      <xdr:colOff>117475</xdr:colOff>
      <xdr:row>313</xdr:row>
      <xdr:rowOff>170815</xdr:rowOff>
    </xdr:to>
    <xdr:pic>
      <xdr:nvPicPr>
        <xdr:cNvPr id="44" name="图片 43" descr="CK1{_[UUN%YSN_7~JL(YLEW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066925" y="48587025"/>
          <a:ext cx="2974975" cy="530479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283</xdr:row>
      <xdr:rowOff>9525</xdr:rowOff>
    </xdr:from>
    <xdr:to>
      <xdr:col>10</xdr:col>
      <xdr:colOff>219075</xdr:colOff>
      <xdr:row>314</xdr:row>
      <xdr:rowOff>0</xdr:rowOff>
    </xdr:to>
    <xdr:pic>
      <xdr:nvPicPr>
        <xdr:cNvPr id="45" name="图片 44" descr="S%F{6~6BCC2HXG)X(XOB@LY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029450" y="48587025"/>
          <a:ext cx="2981325" cy="5305425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</xdr:colOff>
      <xdr:row>283</xdr:row>
      <xdr:rowOff>9525</xdr:rowOff>
    </xdr:from>
    <xdr:to>
      <xdr:col>16</xdr:col>
      <xdr:colOff>264795</xdr:colOff>
      <xdr:row>314</xdr:row>
      <xdr:rowOff>19685</xdr:rowOff>
    </xdr:to>
    <xdr:pic>
      <xdr:nvPicPr>
        <xdr:cNvPr id="46" name="图片 45" descr="10ZZXC(4PY}Y5BG8}P2R_YM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1287125" y="48587025"/>
          <a:ext cx="2998470" cy="5325110"/>
        </a:xfrm>
        <a:prstGeom prst="rect">
          <a:avLst/>
        </a:prstGeom>
      </xdr:spPr>
    </xdr:pic>
    <xdr:clientData/>
  </xdr:twoCellAnchor>
  <xdr:twoCellAnchor>
    <xdr:from>
      <xdr:col>5</xdr:col>
      <xdr:colOff>609600</xdr:colOff>
      <xdr:row>311</xdr:row>
      <xdr:rowOff>38100</xdr:rowOff>
    </xdr:from>
    <xdr:to>
      <xdr:col>5</xdr:col>
      <xdr:colOff>838200</xdr:colOff>
      <xdr:row>312</xdr:row>
      <xdr:rowOff>95250</xdr:rowOff>
    </xdr:to>
    <xdr:sp>
      <xdr:nvSpPr>
        <xdr:cNvPr id="47" name="线形标注 1 46"/>
        <xdr:cNvSpPr/>
      </xdr:nvSpPr>
      <xdr:spPr>
        <a:xfrm>
          <a:off x="4686300" y="534162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</a:t>
          </a:r>
          <a:endParaRPr lang="en-US" altLang="zh-CN" sz="1100"/>
        </a:p>
      </xdr:txBody>
    </xdr:sp>
    <xdr:clientData/>
  </xdr:twoCellAnchor>
  <xdr:twoCellAnchor>
    <xdr:from>
      <xdr:col>5</xdr:col>
      <xdr:colOff>714375</xdr:colOff>
      <xdr:row>307</xdr:row>
      <xdr:rowOff>95250</xdr:rowOff>
    </xdr:from>
    <xdr:to>
      <xdr:col>6</xdr:col>
      <xdr:colOff>95250</xdr:colOff>
      <xdr:row>308</xdr:row>
      <xdr:rowOff>152400</xdr:rowOff>
    </xdr:to>
    <xdr:sp>
      <xdr:nvSpPr>
        <xdr:cNvPr id="48" name="线形标注 1 47"/>
        <xdr:cNvSpPr/>
      </xdr:nvSpPr>
      <xdr:spPr>
        <a:xfrm>
          <a:off x="4791075" y="527875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</a:t>
          </a:r>
          <a:endParaRPr lang="en-US" altLang="zh-CN" sz="1100"/>
        </a:p>
      </xdr:txBody>
    </xdr:sp>
    <xdr:clientData/>
  </xdr:twoCellAnchor>
  <xdr:twoCellAnchor>
    <xdr:from>
      <xdr:col>3</xdr:col>
      <xdr:colOff>352425</xdr:colOff>
      <xdr:row>307</xdr:row>
      <xdr:rowOff>152400</xdr:rowOff>
    </xdr:from>
    <xdr:to>
      <xdr:col>3</xdr:col>
      <xdr:colOff>581025</xdr:colOff>
      <xdr:row>309</xdr:row>
      <xdr:rowOff>38100</xdr:rowOff>
    </xdr:to>
    <xdr:sp>
      <xdr:nvSpPr>
        <xdr:cNvPr id="49" name="线形标注 1 48"/>
        <xdr:cNvSpPr/>
      </xdr:nvSpPr>
      <xdr:spPr>
        <a:xfrm>
          <a:off x="2409825" y="5284470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4</xdr:col>
      <xdr:colOff>542925</xdr:colOff>
      <xdr:row>307</xdr:row>
      <xdr:rowOff>161925</xdr:rowOff>
    </xdr:from>
    <xdr:to>
      <xdr:col>4</xdr:col>
      <xdr:colOff>771525</xdr:colOff>
      <xdr:row>309</xdr:row>
      <xdr:rowOff>47625</xdr:rowOff>
    </xdr:to>
    <xdr:sp>
      <xdr:nvSpPr>
        <xdr:cNvPr id="50" name="线形标注 1 49"/>
        <xdr:cNvSpPr/>
      </xdr:nvSpPr>
      <xdr:spPr>
        <a:xfrm>
          <a:off x="3286125" y="528542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4</a:t>
          </a:r>
          <a:endParaRPr lang="en-US" altLang="zh-CN" sz="1100"/>
        </a:p>
      </xdr:txBody>
    </xdr:sp>
    <xdr:clientData/>
  </xdr:twoCellAnchor>
  <xdr:twoCellAnchor>
    <xdr:from>
      <xdr:col>8</xdr:col>
      <xdr:colOff>304800</xdr:colOff>
      <xdr:row>295</xdr:row>
      <xdr:rowOff>161925</xdr:rowOff>
    </xdr:from>
    <xdr:to>
      <xdr:col>8</xdr:col>
      <xdr:colOff>533400</xdr:colOff>
      <xdr:row>297</xdr:row>
      <xdr:rowOff>47625</xdr:rowOff>
    </xdr:to>
    <xdr:sp>
      <xdr:nvSpPr>
        <xdr:cNvPr id="51" name="线形标注 1 50"/>
        <xdr:cNvSpPr/>
      </xdr:nvSpPr>
      <xdr:spPr>
        <a:xfrm>
          <a:off x="7324725" y="50796825"/>
          <a:ext cx="228600" cy="228600"/>
        </a:xfrm>
        <a:prstGeom prst="borderCallout1">
          <a:avLst>
            <a:gd name="adj1" fmla="val 18750"/>
            <a:gd name="adj2" fmla="val -8333"/>
            <a:gd name="adj3" fmla="val 120833"/>
            <a:gd name="adj4" fmla="val 153333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</a:t>
          </a:r>
          <a:endParaRPr lang="en-US" altLang="zh-CN" sz="1100"/>
        </a:p>
      </xdr:txBody>
    </xdr:sp>
    <xdr:clientData/>
  </xdr:twoCellAnchor>
  <xdr:twoCellAnchor>
    <xdr:from>
      <xdr:col>8</xdr:col>
      <xdr:colOff>1790700</xdr:colOff>
      <xdr:row>295</xdr:row>
      <xdr:rowOff>95250</xdr:rowOff>
    </xdr:from>
    <xdr:to>
      <xdr:col>9</xdr:col>
      <xdr:colOff>123825</xdr:colOff>
      <xdr:row>296</xdr:row>
      <xdr:rowOff>152400</xdr:rowOff>
    </xdr:to>
    <xdr:sp>
      <xdr:nvSpPr>
        <xdr:cNvPr id="52" name="线形标注 1 51"/>
        <xdr:cNvSpPr/>
      </xdr:nvSpPr>
      <xdr:spPr>
        <a:xfrm>
          <a:off x="8810625" y="50730150"/>
          <a:ext cx="228600" cy="228600"/>
        </a:xfrm>
        <a:prstGeom prst="borderCallout1">
          <a:avLst>
            <a:gd name="adj1" fmla="val 18750"/>
            <a:gd name="adj2" fmla="val -8333"/>
            <a:gd name="adj3" fmla="val 141666"/>
            <a:gd name="adj4" fmla="val 86666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8</a:t>
          </a:r>
          <a:endParaRPr lang="en-US" altLang="zh-CN" sz="1100"/>
        </a:p>
      </xdr:txBody>
    </xdr:sp>
    <xdr:clientData/>
  </xdr:twoCellAnchor>
  <xdr:twoCellAnchor>
    <xdr:from>
      <xdr:col>8</xdr:col>
      <xdr:colOff>1228725</xdr:colOff>
      <xdr:row>296</xdr:row>
      <xdr:rowOff>0</xdr:rowOff>
    </xdr:from>
    <xdr:to>
      <xdr:col>8</xdr:col>
      <xdr:colOff>1457325</xdr:colOff>
      <xdr:row>297</xdr:row>
      <xdr:rowOff>57150</xdr:rowOff>
    </xdr:to>
    <xdr:sp>
      <xdr:nvSpPr>
        <xdr:cNvPr id="53" name="线形标注 1 52"/>
        <xdr:cNvSpPr/>
      </xdr:nvSpPr>
      <xdr:spPr>
        <a:xfrm>
          <a:off x="8248650" y="508063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7</a:t>
          </a:r>
          <a:endParaRPr lang="en-US" altLang="zh-CN" sz="1100"/>
        </a:p>
      </xdr:txBody>
    </xdr:sp>
    <xdr:clientData/>
  </xdr:twoCellAnchor>
  <xdr:twoCellAnchor>
    <xdr:from>
      <xdr:col>9</xdr:col>
      <xdr:colOff>533400</xdr:colOff>
      <xdr:row>296</xdr:row>
      <xdr:rowOff>66675</xdr:rowOff>
    </xdr:from>
    <xdr:to>
      <xdr:col>9</xdr:col>
      <xdr:colOff>762000</xdr:colOff>
      <xdr:row>297</xdr:row>
      <xdr:rowOff>123825</xdr:rowOff>
    </xdr:to>
    <xdr:sp>
      <xdr:nvSpPr>
        <xdr:cNvPr id="54" name="线形标注 1 53"/>
        <xdr:cNvSpPr/>
      </xdr:nvSpPr>
      <xdr:spPr>
        <a:xfrm>
          <a:off x="9448800" y="50873025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9</a:t>
          </a:r>
          <a:endParaRPr lang="en-US" altLang="zh-CN" sz="1100"/>
        </a:p>
      </xdr:txBody>
    </xdr:sp>
    <xdr:clientData/>
  </xdr:twoCellAnchor>
  <xdr:twoCellAnchor>
    <xdr:from>
      <xdr:col>8</xdr:col>
      <xdr:colOff>647700</xdr:colOff>
      <xdr:row>292</xdr:row>
      <xdr:rowOff>152400</xdr:rowOff>
    </xdr:from>
    <xdr:to>
      <xdr:col>8</xdr:col>
      <xdr:colOff>876300</xdr:colOff>
      <xdr:row>294</xdr:row>
      <xdr:rowOff>38100</xdr:rowOff>
    </xdr:to>
    <xdr:sp>
      <xdr:nvSpPr>
        <xdr:cNvPr id="55" name="线形标注 1 54"/>
        <xdr:cNvSpPr/>
      </xdr:nvSpPr>
      <xdr:spPr>
        <a:xfrm>
          <a:off x="7667625" y="50272950"/>
          <a:ext cx="228600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9</xdr:col>
      <xdr:colOff>647700</xdr:colOff>
      <xdr:row>292</xdr:row>
      <xdr:rowOff>57150</xdr:rowOff>
    </xdr:from>
    <xdr:to>
      <xdr:col>10</xdr:col>
      <xdr:colOff>123825</xdr:colOff>
      <xdr:row>293</xdr:row>
      <xdr:rowOff>114300</xdr:rowOff>
    </xdr:to>
    <xdr:sp>
      <xdr:nvSpPr>
        <xdr:cNvPr id="56" name="线形标注 1 55"/>
        <xdr:cNvSpPr/>
      </xdr:nvSpPr>
      <xdr:spPr>
        <a:xfrm>
          <a:off x="9563100" y="50177700"/>
          <a:ext cx="352425" cy="22860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11</a:t>
          </a:r>
          <a:endParaRPr lang="en-US" altLang="zh-CN" sz="1100"/>
        </a:p>
      </xdr:txBody>
    </xdr:sp>
    <xdr:clientData/>
  </xdr:twoCellAnchor>
  <xdr:twoCellAnchor>
    <xdr:from>
      <xdr:col>8</xdr:col>
      <xdr:colOff>1828800</xdr:colOff>
      <xdr:row>300</xdr:row>
      <xdr:rowOff>76200</xdr:rowOff>
    </xdr:from>
    <xdr:to>
      <xdr:col>9</xdr:col>
      <xdr:colOff>314325</xdr:colOff>
      <xdr:row>301</xdr:row>
      <xdr:rowOff>133350</xdr:rowOff>
    </xdr:to>
    <xdr:sp>
      <xdr:nvSpPr>
        <xdr:cNvPr id="57" name="线形标注 1 56"/>
        <xdr:cNvSpPr/>
      </xdr:nvSpPr>
      <xdr:spPr>
        <a:xfrm>
          <a:off x="8848725" y="51568350"/>
          <a:ext cx="381000" cy="228600"/>
        </a:xfrm>
        <a:prstGeom prst="borderCallout1">
          <a:avLst>
            <a:gd name="adj1" fmla="val 18750"/>
            <a:gd name="adj2" fmla="val -8333"/>
            <a:gd name="adj3" fmla="val -37500"/>
            <a:gd name="adj4" fmla="val -63333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</a:t>
          </a:r>
          <a:endParaRPr lang="en-US" altLang="zh-CN" sz="1100"/>
        </a:p>
      </xdr:txBody>
    </xdr:sp>
    <xdr:clientData/>
  </xdr:twoCellAnchor>
  <xdr:twoCellAnchor>
    <xdr:from>
      <xdr:col>13</xdr:col>
      <xdr:colOff>228600</xdr:colOff>
      <xdr:row>287</xdr:row>
      <xdr:rowOff>0</xdr:rowOff>
    </xdr:from>
    <xdr:to>
      <xdr:col>13</xdr:col>
      <xdr:colOff>589915</xdr:colOff>
      <xdr:row>288</xdr:row>
      <xdr:rowOff>38100</xdr:rowOff>
    </xdr:to>
    <xdr:sp>
      <xdr:nvSpPr>
        <xdr:cNvPr id="58" name="线形标注 1 57"/>
        <xdr:cNvSpPr/>
      </xdr:nvSpPr>
      <xdr:spPr>
        <a:xfrm>
          <a:off x="12192000" y="49263300"/>
          <a:ext cx="361315" cy="209550"/>
        </a:xfrm>
        <a:prstGeom prst="borderCallout1">
          <a:avLst/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12</a:t>
          </a:r>
          <a:endParaRPr lang="en-US" altLang="zh-CN" sz="1100"/>
        </a:p>
      </xdr:txBody>
    </xdr:sp>
    <xdr:clientData/>
  </xdr:twoCellAnchor>
  <xdr:twoCellAnchor>
    <xdr:from>
      <xdr:col>4</xdr:col>
      <xdr:colOff>28575</xdr:colOff>
      <xdr:row>196</xdr:row>
      <xdr:rowOff>19050</xdr:rowOff>
    </xdr:from>
    <xdr:to>
      <xdr:col>4</xdr:col>
      <xdr:colOff>257175</xdr:colOff>
      <xdr:row>197</xdr:row>
      <xdr:rowOff>76200</xdr:rowOff>
    </xdr:to>
    <xdr:sp>
      <xdr:nvSpPr>
        <xdr:cNvPr id="59" name="线形标注 1 58"/>
        <xdr:cNvSpPr/>
      </xdr:nvSpPr>
      <xdr:spPr>
        <a:xfrm>
          <a:off x="2771775" y="33013650"/>
          <a:ext cx="228600" cy="228600"/>
        </a:xfrm>
        <a:prstGeom prst="borderCallout1">
          <a:avLst>
            <a:gd name="adj1" fmla="val 18750"/>
            <a:gd name="adj2" fmla="val -8333"/>
            <a:gd name="adj3" fmla="val -62500"/>
            <a:gd name="adj4" fmla="val -46666"/>
          </a:avLst>
        </a:prstGeom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657225</xdr:colOff>
      <xdr:row>69</xdr:row>
      <xdr:rowOff>0</xdr:rowOff>
    </xdr:from>
    <xdr:to>
      <xdr:col>4</xdr:col>
      <xdr:colOff>400685</xdr:colOff>
      <xdr:row>85</xdr:row>
      <xdr:rowOff>133350</xdr:rowOff>
    </xdr:to>
    <xdr:graphicFrame>
      <xdr:nvGraphicFramePr>
        <xdr:cNvPr id="2" name="图表 1"/>
        <xdr:cNvGraphicFramePr/>
      </xdr:nvGraphicFramePr>
      <xdr:xfrm>
        <a:off x="657225" y="10906125"/>
        <a:ext cx="4096385" cy="257175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9525</xdr:colOff>
      <xdr:row>68</xdr:row>
      <xdr:rowOff>142875</xdr:rowOff>
    </xdr:from>
    <xdr:to>
      <xdr:col>6</xdr:col>
      <xdr:colOff>1628775</xdr:colOff>
      <xdr:row>85</xdr:row>
      <xdr:rowOff>140970</xdr:rowOff>
    </xdr:to>
    <xdr:graphicFrame>
      <xdr:nvGraphicFramePr>
        <xdr:cNvPr id="3" name="图表 2"/>
        <xdr:cNvGraphicFramePr/>
      </xdr:nvGraphicFramePr>
      <xdr:xfrm>
        <a:off x="5429250" y="10896600"/>
        <a:ext cx="4124325" cy="2588895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4"/>
  <sheetViews>
    <sheetView workbookViewId="0">
      <selection activeCell="C10" sqref="C10"/>
    </sheetView>
  </sheetViews>
  <sheetFormatPr defaultColWidth="9" defaultRowHeight="13.5" outlineLevelRow="3" outlineLevelCol="4"/>
  <cols>
    <col min="2" max="2" width="12.25" customWidth="1"/>
    <col min="3" max="3" width="53.5" customWidth="1"/>
    <col min="4" max="4" width="12.25" customWidth="1"/>
    <col min="5" max="5" width="10.125" customWidth="1"/>
  </cols>
  <sheetData>
    <row r="3" spans="2:5">
      <c r="B3" s="27" t="s">
        <v>0</v>
      </c>
      <c r="C3" s="27" t="s">
        <v>1</v>
      </c>
      <c r="D3" s="27" t="s">
        <v>2</v>
      </c>
      <c r="E3" s="27" t="s">
        <v>3</v>
      </c>
    </row>
    <row r="4" spans="2:5">
      <c r="B4" s="1" t="s">
        <v>4</v>
      </c>
      <c r="C4" s="1" t="s">
        <v>5</v>
      </c>
      <c r="D4" s="28">
        <v>0.1</v>
      </c>
      <c r="E4" s="1" t="s">
        <v>6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Q417"/>
  <sheetViews>
    <sheetView tabSelected="1" topLeftCell="B1" workbookViewId="0">
      <selection activeCell="K12" sqref="K12"/>
    </sheetView>
  </sheetViews>
  <sheetFormatPr defaultColWidth="9" defaultRowHeight="12"/>
  <cols>
    <col min="1" max="4" width="9" style="1"/>
    <col min="5" max="5" width="17.5" style="1" customWidth="1"/>
    <col min="6" max="6" width="11.125" style="1" customWidth="1"/>
    <col min="7" max="7" width="15.625" style="1" customWidth="1"/>
    <col min="8" max="8" width="11.875" style="1" customWidth="1"/>
    <col min="9" max="9" width="24.875" style="1" customWidth="1"/>
    <col min="10" max="10" width="11.5" style="1" customWidth="1"/>
    <col min="11" max="11" width="10.5" style="1" customWidth="1"/>
    <col min="12" max="16384" width="9" style="1"/>
  </cols>
  <sheetData>
    <row r="3" spans="2:2">
      <c r="B3" s="1" t="s">
        <v>7</v>
      </c>
    </row>
    <row r="5" spans="2:3">
      <c r="B5" s="1">
        <v>1</v>
      </c>
      <c r="C5" s="1" t="s">
        <v>8</v>
      </c>
    </row>
    <row r="6" spans="3:4">
      <c r="C6" s="1">
        <v>1</v>
      </c>
      <c r="D6" s="1" t="s">
        <v>9</v>
      </c>
    </row>
    <row r="7" spans="3:4">
      <c r="C7" s="1">
        <v>2</v>
      </c>
      <c r="D7" s="1" t="s">
        <v>10</v>
      </c>
    </row>
    <row r="9" spans="2:3">
      <c r="B9" s="1">
        <v>2</v>
      </c>
      <c r="C9" s="1" t="s">
        <v>11</v>
      </c>
    </row>
    <row r="10" spans="3:5">
      <c r="C10" s="1">
        <v>1</v>
      </c>
      <c r="D10" s="1" t="s">
        <v>12</v>
      </c>
      <c r="E10" s="1" t="s">
        <v>13</v>
      </c>
    </row>
    <row r="11" spans="3:5">
      <c r="C11" s="1">
        <v>2</v>
      </c>
      <c r="D11" s="1" t="s">
        <v>14</v>
      </c>
      <c r="E11" s="1" t="s">
        <v>15</v>
      </c>
    </row>
    <row r="12" spans="3:5">
      <c r="C12" s="1">
        <v>3</v>
      </c>
      <c r="D12" s="1" t="s">
        <v>16</v>
      </c>
      <c r="E12" s="1" t="s">
        <v>17</v>
      </c>
    </row>
    <row r="13" spans="3:5">
      <c r="C13" s="1">
        <v>4</v>
      </c>
      <c r="D13" s="1" t="s">
        <v>18</v>
      </c>
      <c r="E13" s="1" t="s">
        <v>19</v>
      </c>
    </row>
    <row r="14" spans="3:5">
      <c r="C14" s="1">
        <v>5</v>
      </c>
      <c r="D14" s="1" t="s">
        <v>20</v>
      </c>
      <c r="E14" s="1" t="s">
        <v>21</v>
      </c>
    </row>
    <row r="17" spans="2:3">
      <c r="B17" s="1">
        <v>3</v>
      </c>
      <c r="C17" s="1" t="s">
        <v>22</v>
      </c>
    </row>
    <row r="18" spans="3:4">
      <c r="C18" s="1">
        <v>1</v>
      </c>
      <c r="D18" s="1" t="s">
        <v>23</v>
      </c>
    </row>
    <row r="59" spans="4:13">
      <c r="D59" s="5" t="s">
        <v>24</v>
      </c>
      <c r="E59" s="5" t="s">
        <v>25</v>
      </c>
      <c r="F59" s="5" t="s">
        <v>26</v>
      </c>
      <c r="G59" s="5"/>
      <c r="H59" s="5"/>
      <c r="I59" s="5" t="s">
        <v>27</v>
      </c>
      <c r="J59" s="5"/>
      <c r="K59" s="5"/>
      <c r="L59" s="5"/>
      <c r="M59" s="5" t="s">
        <v>28</v>
      </c>
    </row>
    <row r="60" spans="4:12">
      <c r="D60" s="3">
        <v>1</v>
      </c>
      <c r="E60" s="3" t="s">
        <v>29</v>
      </c>
      <c r="F60" s="3" t="s">
        <v>30</v>
      </c>
      <c r="G60" s="3"/>
      <c r="H60" s="3"/>
      <c r="I60" s="4"/>
      <c r="J60" s="4"/>
      <c r="K60" s="4"/>
      <c r="L60" s="4"/>
    </row>
    <row r="63" spans="3:9">
      <c r="C63" s="1">
        <v>2</v>
      </c>
      <c r="D63" s="1" t="s">
        <v>31</v>
      </c>
      <c r="H63" s="1">
        <v>3</v>
      </c>
      <c r="I63" s="1" t="s">
        <v>32</v>
      </c>
    </row>
    <row r="100" spans="4:13">
      <c r="D100" s="5" t="s">
        <v>24</v>
      </c>
      <c r="E100" s="5" t="s">
        <v>25</v>
      </c>
      <c r="F100" s="5" t="s">
        <v>26</v>
      </c>
      <c r="G100" s="5"/>
      <c r="H100" s="5"/>
      <c r="I100" s="5" t="s">
        <v>27</v>
      </c>
      <c r="J100" s="5"/>
      <c r="K100" s="5"/>
      <c r="L100" s="5"/>
      <c r="M100" s="5" t="s">
        <v>28</v>
      </c>
    </row>
    <row r="101" ht="69" customHeight="1" spans="4:12">
      <c r="D101" s="3">
        <v>1</v>
      </c>
      <c r="E101" s="3" t="s">
        <v>33</v>
      </c>
      <c r="F101" s="3"/>
      <c r="G101" s="3"/>
      <c r="H101" s="3"/>
      <c r="I101" s="21" t="s">
        <v>34</v>
      </c>
      <c r="J101" s="4"/>
      <c r="K101" s="4"/>
      <c r="L101" s="4"/>
    </row>
    <row r="102" spans="4:9">
      <c r="D102" s="3">
        <v>2</v>
      </c>
      <c r="E102" s="3" t="s">
        <v>35</v>
      </c>
      <c r="F102" s="3" t="s">
        <v>36</v>
      </c>
      <c r="G102" s="3"/>
      <c r="H102" s="3"/>
      <c r="I102" s="1" t="s">
        <v>37</v>
      </c>
    </row>
    <row r="103" spans="4:12">
      <c r="D103" s="3">
        <v>3</v>
      </c>
      <c r="E103" s="3" t="s">
        <v>38</v>
      </c>
      <c r="F103" s="3" t="s">
        <v>39</v>
      </c>
      <c r="G103" s="3"/>
      <c r="H103" s="3"/>
      <c r="I103" s="4" t="s">
        <v>40</v>
      </c>
      <c r="J103" s="4"/>
      <c r="K103" s="4"/>
      <c r="L103" s="4"/>
    </row>
    <row r="104" spans="4:12">
      <c r="D104" s="3">
        <v>4</v>
      </c>
      <c r="E104" s="3" t="s">
        <v>41</v>
      </c>
      <c r="F104" s="3" t="s">
        <v>42</v>
      </c>
      <c r="G104" s="3"/>
      <c r="H104" s="3"/>
      <c r="I104" s="4"/>
      <c r="J104" s="4"/>
      <c r="K104" s="4"/>
      <c r="L104" s="4"/>
    </row>
    <row r="105" spans="4:12">
      <c r="D105" s="3">
        <v>5</v>
      </c>
      <c r="E105" s="3" t="s">
        <v>43</v>
      </c>
      <c r="F105" s="3" t="s">
        <v>44</v>
      </c>
      <c r="G105" s="3"/>
      <c r="H105" s="3"/>
      <c r="I105" s="4" t="s">
        <v>45</v>
      </c>
      <c r="J105" s="4"/>
      <c r="K105" s="4"/>
      <c r="L105" s="4"/>
    </row>
    <row r="106" ht="74" customHeight="1" spans="4:12">
      <c r="D106" s="3">
        <v>6</v>
      </c>
      <c r="E106" s="3" t="s">
        <v>46</v>
      </c>
      <c r="F106" s="3"/>
      <c r="G106" s="3"/>
      <c r="H106" s="3"/>
      <c r="I106" s="21" t="s">
        <v>47</v>
      </c>
      <c r="J106" s="4"/>
      <c r="K106" s="4"/>
      <c r="L106" s="4"/>
    </row>
    <row r="107" spans="4:12">
      <c r="D107" s="3">
        <v>7</v>
      </c>
      <c r="E107" s="3" t="s">
        <v>18</v>
      </c>
      <c r="F107" s="3" t="s">
        <v>48</v>
      </c>
      <c r="G107" s="3"/>
      <c r="H107" s="3"/>
      <c r="I107" s="4"/>
      <c r="J107" s="4"/>
      <c r="K107" s="4"/>
      <c r="L107" s="4"/>
    </row>
    <row r="108" spans="4:12">
      <c r="D108" s="3">
        <v>8</v>
      </c>
      <c r="E108" s="3" t="s">
        <v>20</v>
      </c>
      <c r="F108" s="3" t="s">
        <v>49</v>
      </c>
      <c r="G108" s="3"/>
      <c r="H108" s="3"/>
      <c r="I108" s="4"/>
      <c r="J108" s="4"/>
      <c r="K108" s="4"/>
      <c r="L108" s="4"/>
    </row>
    <row r="109" spans="4:12">
      <c r="D109" s="3">
        <v>9</v>
      </c>
      <c r="E109" s="3" t="s">
        <v>16</v>
      </c>
      <c r="F109" s="3" t="s">
        <v>50</v>
      </c>
      <c r="G109" s="3"/>
      <c r="H109" s="3"/>
      <c r="I109" s="4"/>
      <c r="J109" s="4"/>
      <c r="K109" s="4"/>
      <c r="L109" s="4"/>
    </row>
    <row r="110" spans="4:12">
      <c r="D110" s="3">
        <v>10</v>
      </c>
      <c r="E110" s="3" t="s">
        <v>14</v>
      </c>
      <c r="F110" s="3" t="s">
        <v>51</v>
      </c>
      <c r="G110" s="3"/>
      <c r="H110" s="3"/>
      <c r="I110" s="4"/>
      <c r="J110" s="4"/>
      <c r="K110" s="4"/>
      <c r="L110" s="4"/>
    </row>
    <row r="111" spans="4:12">
      <c r="D111" s="3">
        <v>11</v>
      </c>
      <c r="E111" s="3" t="s">
        <v>52</v>
      </c>
      <c r="F111" s="3"/>
      <c r="G111" s="3"/>
      <c r="H111" s="3"/>
      <c r="I111" s="22" t="s">
        <v>53</v>
      </c>
      <c r="J111" s="22"/>
      <c r="K111" s="22"/>
      <c r="L111" s="22"/>
    </row>
    <row r="112" spans="4:12">
      <c r="D112" s="3">
        <v>12</v>
      </c>
      <c r="E112" s="3" t="s">
        <v>54</v>
      </c>
      <c r="F112" s="3" t="s">
        <v>55</v>
      </c>
      <c r="G112" s="3"/>
      <c r="H112" s="3"/>
      <c r="I112" s="4"/>
      <c r="J112" s="4"/>
      <c r="K112" s="4"/>
      <c r="L112" s="4"/>
    </row>
    <row r="113" spans="4:12">
      <c r="D113" s="20"/>
      <c r="E113" s="20"/>
      <c r="F113" s="20"/>
      <c r="G113" s="20"/>
      <c r="H113" s="20"/>
      <c r="I113" s="20"/>
      <c r="J113" s="20"/>
      <c r="K113" s="20"/>
      <c r="L113" s="20"/>
    </row>
    <row r="114" spans="4:12">
      <c r="D114" s="20"/>
      <c r="E114" s="20"/>
      <c r="F114" s="20"/>
      <c r="G114" s="20"/>
      <c r="H114" s="20"/>
      <c r="I114" s="20"/>
      <c r="J114" s="20"/>
      <c r="K114" s="20"/>
      <c r="L114" s="20"/>
    </row>
    <row r="115" spans="4:12">
      <c r="D115" s="20"/>
      <c r="E115" s="20"/>
      <c r="F115" s="20"/>
      <c r="G115" s="20"/>
      <c r="H115" s="20"/>
      <c r="I115" s="20"/>
      <c r="J115" s="20"/>
      <c r="K115" s="20"/>
      <c r="L115" s="20"/>
    </row>
    <row r="116" spans="4:12">
      <c r="D116" s="20"/>
      <c r="E116" s="20"/>
      <c r="F116" s="20"/>
      <c r="G116" s="20"/>
      <c r="H116" s="20"/>
      <c r="I116" s="20"/>
      <c r="J116" s="20"/>
      <c r="K116" s="20"/>
      <c r="L116" s="20"/>
    </row>
    <row r="117" spans="4:12">
      <c r="D117" s="20"/>
      <c r="E117" s="20"/>
      <c r="F117" s="20"/>
      <c r="G117" s="20"/>
      <c r="H117" s="20"/>
      <c r="I117" s="20"/>
      <c r="J117" s="20"/>
      <c r="K117" s="20"/>
      <c r="L117" s="20"/>
    </row>
    <row r="118" spans="3:12">
      <c r="C118" s="1">
        <v>3</v>
      </c>
      <c r="D118" s="20" t="s">
        <v>56</v>
      </c>
      <c r="E118" s="20"/>
      <c r="F118" s="20"/>
      <c r="G118" s="20"/>
      <c r="H118" s="20"/>
      <c r="I118" s="20"/>
      <c r="J118" s="20"/>
      <c r="K118" s="20"/>
      <c r="L118" s="20"/>
    </row>
    <row r="119" spans="4:12">
      <c r="D119" s="20"/>
      <c r="E119" s="20"/>
      <c r="F119" s="20"/>
      <c r="G119" s="20"/>
      <c r="H119" s="20"/>
      <c r="I119" s="20"/>
      <c r="J119" s="20"/>
      <c r="K119" s="20"/>
      <c r="L119" s="20"/>
    </row>
    <row r="136" spans="5:9">
      <c r="E136" s="3"/>
      <c r="F136" s="3"/>
      <c r="I136" s="1" t="s">
        <v>57</v>
      </c>
    </row>
    <row r="137" ht="13.5" spans="5:12">
      <c r="E137" s="3"/>
      <c r="F137" s="3"/>
      <c r="J137"/>
      <c r="K137"/>
      <c r="L137"/>
    </row>
    <row r="138" ht="13.5" spans="5:12">
      <c r="E138" s="3"/>
      <c r="F138" s="3"/>
      <c r="J138"/>
      <c r="K138"/>
      <c r="L138"/>
    </row>
    <row r="139" ht="13.5" spans="5:12">
      <c r="E139" s="3"/>
      <c r="F139" s="3"/>
      <c r="J139"/>
      <c r="K139"/>
      <c r="L139"/>
    </row>
    <row r="140" ht="13.5" spans="5:12">
      <c r="E140" s="3"/>
      <c r="F140" s="3"/>
      <c r="J140"/>
      <c r="K140"/>
      <c r="L140"/>
    </row>
    <row r="141" ht="13.5" spans="10:12">
      <c r="J141"/>
      <c r="K141"/>
      <c r="L141"/>
    </row>
    <row r="142" ht="13.5" spans="10:12">
      <c r="J142"/>
      <c r="K142"/>
      <c r="L142"/>
    </row>
    <row r="143" ht="13.5" spans="10:12">
      <c r="J143"/>
      <c r="K143"/>
      <c r="L143"/>
    </row>
    <row r="144" ht="13.5" spans="10:12">
      <c r="J144"/>
      <c r="K144"/>
      <c r="L144"/>
    </row>
    <row r="145" ht="13.5" spans="5:14">
      <c r="E145"/>
      <c r="F145"/>
      <c r="G145"/>
      <c r="H145"/>
      <c r="J145"/>
      <c r="K145"/>
      <c r="L145"/>
      <c r="N145"/>
    </row>
    <row r="146" ht="13.5" spans="5:12">
      <c r="E146"/>
      <c r="F146"/>
      <c r="G146"/>
      <c r="H146"/>
      <c r="J146"/>
      <c r="K146"/>
      <c r="L146"/>
    </row>
    <row r="147" ht="13.5" spans="5:12">
      <c r="E147"/>
      <c r="F147"/>
      <c r="G147"/>
      <c r="H147"/>
      <c r="J147"/>
      <c r="K147"/>
      <c r="L147"/>
    </row>
    <row r="148" ht="13.5" spans="5:12">
      <c r="E148"/>
      <c r="F148"/>
      <c r="G148"/>
      <c r="H148"/>
      <c r="J148"/>
      <c r="K148"/>
      <c r="L148"/>
    </row>
    <row r="149" ht="13.5" spans="5:12">
      <c r="E149"/>
      <c r="F149"/>
      <c r="G149"/>
      <c r="H149"/>
      <c r="J149"/>
      <c r="K149"/>
      <c r="L149"/>
    </row>
    <row r="150" ht="13.5" spans="5:12">
      <c r="E150"/>
      <c r="F150"/>
      <c r="G150"/>
      <c r="H150"/>
      <c r="J150"/>
      <c r="K150"/>
      <c r="L150"/>
    </row>
    <row r="151" ht="13.5" spans="5:12">
      <c r="E151"/>
      <c r="F151"/>
      <c r="G151"/>
      <c r="H151"/>
      <c r="J151"/>
      <c r="K151"/>
      <c r="L151"/>
    </row>
    <row r="152" ht="13.5" spans="5:12">
      <c r="E152"/>
      <c r="F152"/>
      <c r="G152"/>
      <c r="H152"/>
      <c r="J152"/>
      <c r="K152"/>
      <c r="L152"/>
    </row>
    <row r="153" ht="13.5" spans="5:12">
      <c r="E153"/>
      <c r="F153"/>
      <c r="G153"/>
      <c r="H153"/>
      <c r="J153"/>
      <c r="K153"/>
      <c r="L153"/>
    </row>
    <row r="154" spans="4:13">
      <c r="D154" s="5" t="s">
        <v>24</v>
      </c>
      <c r="E154" s="5" t="s">
        <v>25</v>
      </c>
      <c r="F154" s="5" t="s">
        <v>26</v>
      </c>
      <c r="G154" s="5"/>
      <c r="H154" s="5"/>
      <c r="I154" s="5" t="s">
        <v>27</v>
      </c>
      <c r="J154" s="5"/>
      <c r="K154" s="5"/>
      <c r="L154" s="5"/>
      <c r="M154" s="5" t="s">
        <v>28</v>
      </c>
    </row>
    <row r="155" ht="58" customHeight="1" spans="4:12">
      <c r="D155" s="3">
        <v>1</v>
      </c>
      <c r="E155" s="3" t="s">
        <v>56</v>
      </c>
      <c r="F155" s="3"/>
      <c r="G155" s="3"/>
      <c r="H155" s="3"/>
      <c r="I155" s="21" t="s">
        <v>58</v>
      </c>
      <c r="J155" s="4"/>
      <c r="K155" s="4"/>
      <c r="L155" s="4"/>
    </row>
    <row r="156" spans="4:12">
      <c r="D156" s="3">
        <v>2</v>
      </c>
      <c r="E156" s="3" t="s">
        <v>59</v>
      </c>
      <c r="F156" s="3"/>
      <c r="G156" s="3"/>
      <c r="H156" s="3"/>
      <c r="I156" s="21" t="s">
        <v>60</v>
      </c>
      <c r="J156" s="4"/>
      <c r="K156" s="4"/>
      <c r="L156" s="4"/>
    </row>
    <row r="157" spans="4:12">
      <c r="D157" s="3">
        <v>3</v>
      </c>
      <c r="E157" s="3" t="s">
        <v>61</v>
      </c>
      <c r="F157" s="3"/>
      <c r="G157" s="3"/>
      <c r="H157" s="3"/>
      <c r="I157" s="21" t="s">
        <v>62</v>
      </c>
      <c r="J157" s="4"/>
      <c r="K157" s="4"/>
      <c r="L157" s="4"/>
    </row>
    <row r="158" spans="4:12">
      <c r="D158" s="3">
        <v>4</v>
      </c>
      <c r="E158" s="3" t="s">
        <v>63</v>
      </c>
      <c r="F158" s="3"/>
      <c r="G158" s="3"/>
      <c r="H158" s="3"/>
      <c r="I158" s="21" t="s">
        <v>64</v>
      </c>
      <c r="J158" s="4"/>
      <c r="K158" s="4"/>
      <c r="L158" s="4"/>
    </row>
    <row r="159" spans="4:12">
      <c r="D159" s="3">
        <v>5</v>
      </c>
      <c r="E159" s="3" t="s">
        <v>65</v>
      </c>
      <c r="F159" s="3" t="s">
        <v>66</v>
      </c>
      <c r="G159" s="3"/>
      <c r="H159" s="3"/>
      <c r="I159" s="21" t="s">
        <v>67</v>
      </c>
      <c r="J159" s="4"/>
      <c r="K159" s="4"/>
      <c r="L159" s="4"/>
    </row>
    <row r="160" ht="13.5" spans="5:12">
      <c r="E160"/>
      <c r="F160"/>
      <c r="G160"/>
      <c r="H160"/>
      <c r="J160"/>
      <c r="K160"/>
      <c r="L160"/>
    </row>
    <row r="161" ht="13.5" spans="5:12">
      <c r="E161"/>
      <c r="F161"/>
      <c r="G161"/>
      <c r="H161"/>
      <c r="J161"/>
      <c r="K161"/>
      <c r="L161"/>
    </row>
    <row r="162" ht="13.5" spans="5:12">
      <c r="E162"/>
      <c r="F162"/>
      <c r="G162"/>
      <c r="H162"/>
      <c r="J162"/>
      <c r="K162"/>
      <c r="L162"/>
    </row>
    <row r="163" ht="13.5" spans="5:12">
      <c r="E163"/>
      <c r="F163"/>
      <c r="G163"/>
      <c r="H163"/>
      <c r="J163"/>
      <c r="K163"/>
      <c r="L163"/>
    </row>
    <row r="164" ht="13.5" spans="5:12">
      <c r="E164"/>
      <c r="F164"/>
      <c r="G164"/>
      <c r="H164"/>
      <c r="J164"/>
      <c r="K164"/>
      <c r="L164"/>
    </row>
    <row r="165" ht="13.5" spans="3:12">
      <c r="C165" s="1">
        <v>4</v>
      </c>
      <c r="D165" s="1" t="s">
        <v>68</v>
      </c>
      <c r="E165"/>
      <c r="F165"/>
      <c r="G165"/>
      <c r="H165"/>
      <c r="J165"/>
      <c r="K165"/>
      <c r="L165"/>
    </row>
    <row r="166" ht="13.5" spans="5:12">
      <c r="E166"/>
      <c r="F166"/>
      <c r="G166"/>
      <c r="H166"/>
      <c r="J166"/>
      <c r="K166"/>
      <c r="L166"/>
    </row>
    <row r="167" ht="13.5" spans="5:12">
      <c r="E167"/>
      <c r="F167"/>
      <c r="G167"/>
      <c r="H167"/>
      <c r="J167"/>
      <c r="K167"/>
      <c r="L167"/>
    </row>
    <row r="168" ht="13.5" spans="5:12">
      <c r="E168"/>
      <c r="F168"/>
      <c r="G168"/>
      <c r="H168"/>
      <c r="J168"/>
      <c r="K168"/>
      <c r="L168"/>
    </row>
    <row r="169" ht="13.5" spans="5:12">
      <c r="E169"/>
      <c r="F169"/>
      <c r="G169"/>
      <c r="H169"/>
      <c r="J169"/>
      <c r="K169"/>
      <c r="L169"/>
    </row>
    <row r="170" ht="13.5" spans="5:12">
      <c r="E170"/>
      <c r="F170"/>
      <c r="G170"/>
      <c r="H170"/>
      <c r="J170"/>
      <c r="K170"/>
      <c r="L170"/>
    </row>
    <row r="171" ht="13.5" spans="5:12">
      <c r="E171"/>
      <c r="F171"/>
      <c r="G171"/>
      <c r="H171"/>
      <c r="J171"/>
      <c r="K171"/>
      <c r="L171"/>
    </row>
    <row r="172" ht="13.5" spans="5:12">
      <c r="E172"/>
      <c r="F172"/>
      <c r="G172"/>
      <c r="H172"/>
      <c r="J172"/>
      <c r="K172"/>
      <c r="L172"/>
    </row>
    <row r="173" ht="13.5" spans="5:12">
      <c r="E173"/>
      <c r="F173"/>
      <c r="G173"/>
      <c r="H173"/>
      <c r="J173"/>
      <c r="K173"/>
      <c r="L173"/>
    </row>
    <row r="174" ht="13.5" spans="5:12">
      <c r="E174"/>
      <c r="F174"/>
      <c r="G174"/>
      <c r="H174"/>
      <c r="J174"/>
      <c r="K174"/>
      <c r="L174"/>
    </row>
    <row r="175" ht="13.5" spans="5:12">
      <c r="E175"/>
      <c r="F175"/>
      <c r="G175"/>
      <c r="H175"/>
      <c r="J175"/>
      <c r="K175"/>
      <c r="L175"/>
    </row>
    <row r="176" ht="13.5" spans="5:12">
      <c r="E176"/>
      <c r="F176"/>
      <c r="G176"/>
      <c r="H176"/>
      <c r="J176"/>
      <c r="K176"/>
      <c r="L176"/>
    </row>
    <row r="177" ht="13.5" spans="5:12">
      <c r="E177"/>
      <c r="F177"/>
      <c r="G177"/>
      <c r="H177"/>
      <c r="J177"/>
      <c r="K177"/>
      <c r="L177"/>
    </row>
    <row r="178" ht="13.5" spans="5:12">
      <c r="E178"/>
      <c r="F178"/>
      <c r="G178"/>
      <c r="H178"/>
      <c r="J178"/>
      <c r="K178"/>
      <c r="L178"/>
    </row>
    <row r="179" ht="13.5" spans="5:12">
      <c r="E179"/>
      <c r="F179"/>
      <c r="G179"/>
      <c r="H179"/>
      <c r="J179"/>
      <c r="K179"/>
      <c r="L179"/>
    </row>
    <row r="180" ht="13.5" spans="5:12">
      <c r="E180"/>
      <c r="F180"/>
      <c r="G180"/>
      <c r="H180"/>
      <c r="J180"/>
      <c r="K180"/>
      <c r="L180"/>
    </row>
    <row r="181" ht="13.5" spans="5:12">
      <c r="E181"/>
      <c r="F181"/>
      <c r="G181"/>
      <c r="H181"/>
      <c r="J181"/>
      <c r="K181"/>
      <c r="L181"/>
    </row>
    <row r="182" ht="13.5" spans="5:12">
      <c r="E182"/>
      <c r="F182"/>
      <c r="G182"/>
      <c r="H182"/>
      <c r="J182"/>
      <c r="K182"/>
      <c r="L182"/>
    </row>
    <row r="183" ht="13.5" spans="5:12">
      <c r="E183"/>
      <c r="F183"/>
      <c r="G183"/>
      <c r="H183"/>
      <c r="J183"/>
      <c r="K183"/>
      <c r="L183"/>
    </row>
    <row r="184" ht="13.5" spans="5:12">
      <c r="E184"/>
      <c r="F184"/>
      <c r="G184"/>
      <c r="H184"/>
      <c r="J184"/>
      <c r="K184"/>
      <c r="L184"/>
    </row>
    <row r="185" ht="13.5" spans="5:12">
      <c r="E185"/>
      <c r="F185"/>
      <c r="G185"/>
      <c r="H185"/>
      <c r="J185"/>
      <c r="K185"/>
      <c r="L185"/>
    </row>
    <row r="186" ht="13.5" spans="5:12">
      <c r="E186"/>
      <c r="F186"/>
      <c r="G186"/>
      <c r="H186"/>
      <c r="J186"/>
      <c r="K186"/>
      <c r="L186"/>
    </row>
    <row r="187" ht="13.5" spans="5:12">
      <c r="E187"/>
      <c r="F187"/>
      <c r="G187"/>
      <c r="H187"/>
      <c r="J187"/>
      <c r="K187"/>
      <c r="L187"/>
    </row>
    <row r="188" ht="13.5" spans="5:12">
      <c r="E188"/>
      <c r="F188"/>
      <c r="G188"/>
      <c r="H188"/>
      <c r="J188"/>
      <c r="K188"/>
      <c r="L188"/>
    </row>
    <row r="189" ht="13.5" spans="5:12">
      <c r="E189"/>
      <c r="F189"/>
      <c r="G189"/>
      <c r="H189"/>
      <c r="J189"/>
      <c r="K189"/>
      <c r="L189"/>
    </row>
    <row r="190" ht="13.5" spans="5:12">
      <c r="E190"/>
      <c r="F190"/>
      <c r="G190"/>
      <c r="H190"/>
      <c r="J190"/>
      <c r="K190"/>
      <c r="L190"/>
    </row>
    <row r="191" ht="13.5" spans="5:12">
      <c r="E191"/>
      <c r="F191"/>
      <c r="G191"/>
      <c r="H191"/>
      <c r="J191"/>
      <c r="K191"/>
      <c r="L191"/>
    </row>
    <row r="192" ht="13.5" spans="5:12">
      <c r="E192"/>
      <c r="F192"/>
      <c r="G192"/>
      <c r="H192"/>
      <c r="J192"/>
      <c r="K192"/>
      <c r="L192"/>
    </row>
    <row r="193" ht="13.5" spans="5:12">
      <c r="E193"/>
      <c r="F193"/>
      <c r="G193"/>
      <c r="H193"/>
      <c r="J193"/>
      <c r="K193"/>
      <c r="L193"/>
    </row>
    <row r="194" ht="13.5" spans="5:12">
      <c r="E194"/>
      <c r="F194"/>
      <c r="G194"/>
      <c r="H194"/>
      <c r="J194"/>
      <c r="K194"/>
      <c r="L194"/>
    </row>
    <row r="195" ht="13.5" spans="5:12">
      <c r="E195"/>
      <c r="F195"/>
      <c r="G195"/>
      <c r="H195"/>
      <c r="J195"/>
      <c r="K195"/>
      <c r="L195"/>
    </row>
    <row r="196" ht="13.5" spans="5:12">
      <c r="E196"/>
      <c r="F196"/>
      <c r="G196"/>
      <c r="H196"/>
      <c r="J196"/>
      <c r="K196"/>
      <c r="L196"/>
    </row>
    <row r="197" ht="13.5" spans="5:12">
      <c r="E197"/>
      <c r="F197"/>
      <c r="G197"/>
      <c r="H197"/>
      <c r="J197"/>
      <c r="K197"/>
      <c r="L197"/>
    </row>
    <row r="198" ht="13.5" spans="5:12">
      <c r="E198"/>
      <c r="F198"/>
      <c r="G198"/>
      <c r="H198"/>
      <c r="J198"/>
      <c r="K198"/>
      <c r="L198"/>
    </row>
    <row r="199" spans="4:13">
      <c r="D199" s="5" t="s">
        <v>24</v>
      </c>
      <c r="E199" s="5" t="s">
        <v>25</v>
      </c>
      <c r="F199" s="5" t="s">
        <v>26</v>
      </c>
      <c r="G199" s="5"/>
      <c r="H199" s="5"/>
      <c r="I199" s="5" t="s">
        <v>27</v>
      </c>
      <c r="J199" s="5"/>
      <c r="K199" s="5"/>
      <c r="L199" s="5"/>
      <c r="M199" s="5" t="s">
        <v>28</v>
      </c>
    </row>
    <row r="200" spans="4:12">
      <c r="D200" s="3">
        <v>1</v>
      </c>
      <c r="E200" s="7" t="s">
        <v>69</v>
      </c>
      <c r="F200" s="3"/>
      <c r="G200" s="3"/>
      <c r="H200" s="3"/>
      <c r="I200" s="21" t="s">
        <v>70</v>
      </c>
      <c r="J200" s="4"/>
      <c r="K200" s="4"/>
      <c r="L200" s="4"/>
    </row>
    <row r="201" ht="31" customHeight="1" spans="4:12">
      <c r="D201" s="3">
        <v>2</v>
      </c>
      <c r="E201" s="7" t="s">
        <v>71</v>
      </c>
      <c r="F201" s="3"/>
      <c r="G201" s="3"/>
      <c r="H201" s="3"/>
      <c r="I201" s="21" t="s">
        <v>72</v>
      </c>
      <c r="J201" s="4"/>
      <c r="K201" s="4"/>
      <c r="L201" s="4"/>
    </row>
    <row r="202" spans="4:12">
      <c r="D202" s="3">
        <v>3</v>
      </c>
      <c r="E202" s="7" t="s">
        <v>73</v>
      </c>
      <c r="F202" s="3" t="s">
        <v>74</v>
      </c>
      <c r="G202" s="3"/>
      <c r="H202" s="3"/>
      <c r="I202" s="21"/>
      <c r="J202" s="4"/>
      <c r="K202" s="4"/>
      <c r="L202" s="4"/>
    </row>
    <row r="203" ht="29" customHeight="1" spans="4:12">
      <c r="D203" s="3">
        <v>4</v>
      </c>
      <c r="E203" s="3" t="s">
        <v>75</v>
      </c>
      <c r="F203" s="3"/>
      <c r="G203" s="3"/>
      <c r="H203" s="3"/>
      <c r="I203" s="21" t="s">
        <v>76</v>
      </c>
      <c r="J203" s="4"/>
      <c r="K203" s="4"/>
      <c r="L203" s="4"/>
    </row>
    <row r="204" spans="4:12">
      <c r="D204" s="3">
        <v>5</v>
      </c>
      <c r="E204" s="3" t="s">
        <v>18</v>
      </c>
      <c r="F204" s="3" t="s">
        <v>48</v>
      </c>
      <c r="G204" s="3"/>
      <c r="H204" s="3"/>
      <c r="I204" s="4" t="s">
        <v>77</v>
      </c>
      <c r="J204" s="4"/>
      <c r="K204" s="4"/>
      <c r="L204" s="4"/>
    </row>
    <row r="205" ht="13.5" spans="5:12">
      <c r="E205"/>
      <c r="F205"/>
      <c r="G205"/>
      <c r="H205"/>
      <c r="J205"/>
      <c r="K205"/>
      <c r="L205"/>
    </row>
    <row r="206" ht="13.5" spans="5:12">
      <c r="E206"/>
      <c r="F206"/>
      <c r="G206"/>
      <c r="H206"/>
      <c r="J206"/>
      <c r="K206"/>
      <c r="L206"/>
    </row>
    <row r="207" ht="13.5" spans="5:12">
      <c r="E207"/>
      <c r="F207"/>
      <c r="G207"/>
      <c r="H207"/>
      <c r="J207"/>
      <c r="K207"/>
      <c r="L207"/>
    </row>
    <row r="208" ht="13.5" spans="3:13">
      <c r="C208" s="1">
        <v>5</v>
      </c>
      <c r="D208" s="1" t="s">
        <v>78</v>
      </c>
      <c r="E208"/>
      <c r="F208"/>
      <c r="G208"/>
      <c r="H208">
        <v>6</v>
      </c>
      <c r="I208" s="1" t="s">
        <v>16</v>
      </c>
      <c r="J208"/>
      <c r="K208"/>
      <c r="L208">
        <v>7</v>
      </c>
      <c r="M208" s="1" t="s">
        <v>79</v>
      </c>
    </row>
    <row r="209" ht="13.5" spans="5:12">
      <c r="E209"/>
      <c r="F209"/>
      <c r="G209"/>
      <c r="H209"/>
      <c r="J209"/>
      <c r="K209"/>
      <c r="L209"/>
    </row>
    <row r="210" ht="13.5" spans="5:12">
      <c r="E210"/>
      <c r="F210"/>
      <c r="G210"/>
      <c r="H210"/>
      <c r="J210"/>
      <c r="K210"/>
      <c r="L210"/>
    </row>
    <row r="211" ht="13.5" spans="5:12">
      <c r="E211"/>
      <c r="F211"/>
      <c r="G211"/>
      <c r="H211"/>
      <c r="J211"/>
      <c r="K211"/>
      <c r="L211"/>
    </row>
    <row r="212" ht="13.5" spans="5:12">
      <c r="E212"/>
      <c r="F212"/>
      <c r="G212"/>
      <c r="H212"/>
      <c r="J212"/>
      <c r="K212"/>
      <c r="L212"/>
    </row>
    <row r="213" ht="13.5" spans="5:12">
      <c r="E213"/>
      <c r="F213"/>
      <c r="G213"/>
      <c r="H213"/>
      <c r="J213"/>
      <c r="K213"/>
      <c r="L213"/>
    </row>
    <row r="214" ht="13.5" spans="5:12">
      <c r="E214"/>
      <c r="F214"/>
      <c r="G214"/>
      <c r="H214"/>
      <c r="J214"/>
      <c r="K214"/>
      <c r="L214"/>
    </row>
    <row r="215" ht="13.5" spans="5:12">
      <c r="E215"/>
      <c r="F215"/>
      <c r="G215"/>
      <c r="H215"/>
      <c r="J215"/>
      <c r="K215"/>
      <c r="L215"/>
    </row>
    <row r="216" ht="13.5" spans="5:12">
      <c r="E216"/>
      <c r="F216"/>
      <c r="G216"/>
      <c r="H216"/>
      <c r="J216"/>
      <c r="K216"/>
      <c r="L216"/>
    </row>
    <row r="217" ht="13.5" spans="5:12">
      <c r="E217"/>
      <c r="F217"/>
      <c r="G217"/>
      <c r="H217"/>
      <c r="J217"/>
      <c r="K217"/>
      <c r="L217"/>
    </row>
    <row r="218" ht="13.5" spans="5:12">
      <c r="E218"/>
      <c r="F218"/>
      <c r="G218"/>
      <c r="H218"/>
      <c r="J218"/>
      <c r="K218"/>
      <c r="L218"/>
    </row>
    <row r="219" ht="13.5" spans="5:12">
      <c r="E219"/>
      <c r="F219"/>
      <c r="G219"/>
      <c r="H219"/>
      <c r="J219"/>
      <c r="K219"/>
      <c r="L219"/>
    </row>
    <row r="220" ht="13.5" spans="5:12">
      <c r="E220"/>
      <c r="F220"/>
      <c r="G220"/>
      <c r="H220"/>
      <c r="J220"/>
      <c r="K220"/>
      <c r="L220"/>
    </row>
    <row r="221" ht="13.5" spans="5:12">
      <c r="E221"/>
      <c r="F221"/>
      <c r="G221"/>
      <c r="H221"/>
      <c r="J221"/>
      <c r="K221"/>
      <c r="L221"/>
    </row>
    <row r="222" ht="13.5" spans="5:12">
      <c r="E222"/>
      <c r="F222"/>
      <c r="G222"/>
      <c r="H222"/>
      <c r="J222"/>
      <c r="K222"/>
      <c r="L222"/>
    </row>
    <row r="223" ht="13.5" spans="5:12">
      <c r="E223"/>
      <c r="F223"/>
      <c r="G223"/>
      <c r="H223"/>
      <c r="J223"/>
      <c r="K223"/>
      <c r="L223"/>
    </row>
    <row r="224" ht="13.5" spans="5:12">
      <c r="E224"/>
      <c r="F224"/>
      <c r="G224"/>
      <c r="H224"/>
      <c r="J224"/>
      <c r="K224"/>
      <c r="L224"/>
    </row>
    <row r="225" ht="13.5" spans="5:12">
      <c r="E225"/>
      <c r="F225"/>
      <c r="G225"/>
      <c r="H225"/>
      <c r="J225"/>
      <c r="K225"/>
      <c r="L225"/>
    </row>
    <row r="226" ht="13.5" spans="5:12">
      <c r="E226"/>
      <c r="F226"/>
      <c r="G226"/>
      <c r="H226"/>
      <c r="J226"/>
      <c r="K226"/>
      <c r="L226"/>
    </row>
    <row r="227" ht="13.5" spans="5:12">
      <c r="E227"/>
      <c r="F227"/>
      <c r="G227"/>
      <c r="H227"/>
      <c r="J227"/>
      <c r="K227"/>
      <c r="L227"/>
    </row>
    <row r="228" ht="13.5" spans="5:12">
      <c r="E228"/>
      <c r="F228"/>
      <c r="G228"/>
      <c r="H228"/>
      <c r="J228"/>
      <c r="K228"/>
      <c r="L228"/>
    </row>
    <row r="229" ht="13.5" spans="5:12">
      <c r="E229"/>
      <c r="F229"/>
      <c r="G229"/>
      <c r="H229"/>
      <c r="J229"/>
      <c r="K229"/>
      <c r="L229"/>
    </row>
    <row r="230" ht="13.5" spans="5:12">
      <c r="E230"/>
      <c r="F230"/>
      <c r="G230"/>
      <c r="H230"/>
      <c r="J230"/>
      <c r="K230"/>
      <c r="L230"/>
    </row>
    <row r="231" ht="13.5" spans="5:12">
      <c r="E231"/>
      <c r="F231"/>
      <c r="G231"/>
      <c r="H231"/>
      <c r="J231"/>
      <c r="K231"/>
      <c r="L231"/>
    </row>
    <row r="232" ht="13.5" spans="5:12">
      <c r="E232"/>
      <c r="F232"/>
      <c r="G232"/>
      <c r="H232"/>
      <c r="J232"/>
      <c r="K232"/>
      <c r="L232"/>
    </row>
    <row r="233" ht="13.5" spans="5:12">
      <c r="E233"/>
      <c r="F233"/>
      <c r="G233"/>
      <c r="H233"/>
      <c r="J233"/>
      <c r="K233"/>
      <c r="L233"/>
    </row>
    <row r="234" ht="13.5" spans="5:12">
      <c r="E234"/>
      <c r="F234"/>
      <c r="G234"/>
      <c r="H234"/>
      <c r="J234"/>
      <c r="K234"/>
      <c r="L234"/>
    </row>
    <row r="235" ht="13.5" spans="5:12">
      <c r="E235"/>
      <c r="F235"/>
      <c r="G235"/>
      <c r="H235"/>
      <c r="J235"/>
      <c r="K235"/>
      <c r="L235"/>
    </row>
    <row r="236" ht="13.5" spans="5:12">
      <c r="E236"/>
      <c r="F236"/>
      <c r="G236"/>
      <c r="H236"/>
      <c r="J236"/>
      <c r="K236"/>
      <c r="L236"/>
    </row>
    <row r="237" ht="13.5" spans="5:12">
      <c r="E237"/>
      <c r="F237"/>
      <c r="G237"/>
      <c r="H237"/>
      <c r="J237"/>
      <c r="K237"/>
      <c r="L237"/>
    </row>
    <row r="238" ht="13.5" spans="5:12">
      <c r="E238"/>
      <c r="F238"/>
      <c r="G238"/>
      <c r="H238"/>
      <c r="J238"/>
      <c r="K238"/>
      <c r="L238"/>
    </row>
    <row r="239" ht="13.5" spans="5:12">
      <c r="E239"/>
      <c r="F239"/>
      <c r="G239"/>
      <c r="H239"/>
      <c r="J239"/>
      <c r="K239"/>
      <c r="L239"/>
    </row>
    <row r="240" ht="13.5" spans="5:12">
      <c r="E240"/>
      <c r="F240"/>
      <c r="G240"/>
      <c r="H240"/>
      <c r="J240"/>
      <c r="K240"/>
      <c r="L240"/>
    </row>
    <row r="241" ht="13.5" spans="5:12">
      <c r="E241"/>
      <c r="F241"/>
      <c r="G241"/>
      <c r="H241"/>
      <c r="J241"/>
      <c r="K241"/>
      <c r="L241"/>
    </row>
    <row r="242" spans="4:13">
      <c r="D242" s="5" t="s">
        <v>24</v>
      </c>
      <c r="E242" s="5" t="s">
        <v>25</v>
      </c>
      <c r="F242" s="5" t="s">
        <v>26</v>
      </c>
      <c r="G242" s="5"/>
      <c r="H242" s="5"/>
      <c r="I242" s="5" t="s">
        <v>27</v>
      </c>
      <c r="J242" s="5"/>
      <c r="K242" s="5"/>
      <c r="L242" s="5"/>
      <c r="M242" s="5" t="s">
        <v>28</v>
      </c>
    </row>
    <row r="243" ht="31" customHeight="1" spans="4:12">
      <c r="D243" s="3">
        <v>1</v>
      </c>
      <c r="E243" s="7" t="s">
        <v>78</v>
      </c>
      <c r="F243" s="3"/>
      <c r="G243" s="3"/>
      <c r="H243" s="3"/>
      <c r="I243" s="21" t="s">
        <v>80</v>
      </c>
      <c r="J243" s="4"/>
      <c r="K243" s="4"/>
      <c r="L243" s="4"/>
    </row>
    <row r="244" spans="4:12">
      <c r="D244" s="3">
        <v>2</v>
      </c>
      <c r="E244" s="7" t="s">
        <v>81</v>
      </c>
      <c r="F244" s="3"/>
      <c r="G244" s="3"/>
      <c r="H244" s="3"/>
      <c r="I244" s="21" t="s">
        <v>82</v>
      </c>
      <c r="J244" s="4"/>
      <c r="K244" s="4"/>
      <c r="L244" s="4"/>
    </row>
    <row r="245" ht="30" customHeight="1" spans="4:12">
      <c r="D245" s="3">
        <v>3</v>
      </c>
      <c r="E245" s="7" t="s">
        <v>16</v>
      </c>
      <c r="F245" s="3" t="s">
        <v>50</v>
      </c>
      <c r="G245" s="3"/>
      <c r="H245" s="3"/>
      <c r="I245" s="21" t="s">
        <v>83</v>
      </c>
      <c r="J245" s="4"/>
      <c r="K245" s="4"/>
      <c r="L245" s="4"/>
    </row>
    <row r="246" ht="33" customHeight="1" spans="4:12">
      <c r="D246" s="3">
        <v>4</v>
      </c>
      <c r="E246" s="7" t="s">
        <v>84</v>
      </c>
      <c r="F246" s="23" t="s">
        <v>85</v>
      </c>
      <c r="G246" s="3"/>
      <c r="H246" s="3"/>
      <c r="I246" s="21" t="s">
        <v>86</v>
      </c>
      <c r="J246" s="4"/>
      <c r="K246" s="4"/>
      <c r="L246" s="4"/>
    </row>
    <row r="247" ht="35" customHeight="1" spans="4:12">
      <c r="D247" s="3">
        <v>5</v>
      </c>
      <c r="E247" s="7" t="s">
        <v>87</v>
      </c>
      <c r="F247" s="3" t="s">
        <v>88</v>
      </c>
      <c r="G247" s="3"/>
      <c r="H247" s="3"/>
      <c r="I247" s="21" t="s">
        <v>89</v>
      </c>
      <c r="J247" s="4"/>
      <c r="K247" s="4"/>
      <c r="L247" s="4"/>
    </row>
    <row r="248" spans="4:12">
      <c r="D248" s="3">
        <v>6</v>
      </c>
      <c r="E248" s="7" t="s">
        <v>90</v>
      </c>
      <c r="F248" s="23" t="s">
        <v>91</v>
      </c>
      <c r="G248" s="3"/>
      <c r="H248" s="3"/>
      <c r="I248" s="21" t="s">
        <v>92</v>
      </c>
      <c r="J248" s="4"/>
      <c r="K248" s="4"/>
      <c r="L248" s="4"/>
    </row>
    <row r="249" spans="4:12">
      <c r="D249" s="3">
        <v>7</v>
      </c>
      <c r="E249" s="7" t="s">
        <v>93</v>
      </c>
      <c r="F249" s="3" t="s">
        <v>94</v>
      </c>
      <c r="G249" s="3"/>
      <c r="H249" s="3"/>
      <c r="I249" s="21"/>
      <c r="J249" s="4"/>
      <c r="K249" s="4"/>
      <c r="L249" s="4"/>
    </row>
    <row r="250" spans="4:12">
      <c r="D250" s="3">
        <v>8</v>
      </c>
      <c r="E250" s="7" t="s">
        <v>79</v>
      </c>
      <c r="F250" s="3" t="s">
        <v>95</v>
      </c>
      <c r="G250" s="3"/>
      <c r="H250" s="3"/>
      <c r="I250" s="21"/>
      <c r="J250" s="4"/>
      <c r="K250" s="4"/>
      <c r="L250" s="4"/>
    </row>
    <row r="251" ht="13.5" spans="5:12">
      <c r="E251"/>
      <c r="F251"/>
      <c r="G251"/>
      <c r="H251"/>
      <c r="J251"/>
      <c r="K251"/>
      <c r="L251"/>
    </row>
    <row r="252" ht="13.5" spans="5:12">
      <c r="E252"/>
      <c r="F252"/>
      <c r="G252"/>
      <c r="H252"/>
      <c r="J252"/>
      <c r="K252"/>
      <c r="L252"/>
    </row>
    <row r="253" spans="4:4">
      <c r="D253" s="1" t="s">
        <v>96</v>
      </c>
    </row>
    <row r="254" spans="4:17">
      <c r="D254" s="5" t="s">
        <v>97</v>
      </c>
      <c r="E254" s="5" t="s">
        <v>98</v>
      </c>
      <c r="F254" s="5" t="s">
        <v>99</v>
      </c>
      <c r="G254" s="5" t="s">
        <v>100</v>
      </c>
      <c r="H254" s="5"/>
      <c r="I254" s="5"/>
      <c r="J254" s="5"/>
      <c r="K254" s="5"/>
      <c r="L254" s="5" t="s">
        <v>101</v>
      </c>
      <c r="P254" s="5" t="s">
        <v>97</v>
      </c>
      <c r="Q254" s="5" t="s">
        <v>98</v>
      </c>
    </row>
    <row r="255" spans="4:17">
      <c r="D255" s="3">
        <v>101</v>
      </c>
      <c r="E255" s="3">
        <v>1</v>
      </c>
      <c r="F255" s="3">
        <v>2</v>
      </c>
      <c r="G255" s="3" t="s">
        <v>102</v>
      </c>
      <c r="H255" s="3"/>
      <c r="I255" s="3"/>
      <c r="J255" s="3"/>
      <c r="K255" s="3"/>
      <c r="L255" s="3">
        <v>101</v>
      </c>
      <c r="P255" s="3" t="s">
        <v>103</v>
      </c>
      <c r="Q255" s="3">
        <v>1</v>
      </c>
    </row>
    <row r="256" spans="4:17">
      <c r="D256" s="3">
        <v>102</v>
      </c>
      <c r="E256" s="3">
        <v>1</v>
      </c>
      <c r="F256" s="3">
        <v>3</v>
      </c>
      <c r="G256" s="3" t="s">
        <v>104</v>
      </c>
      <c r="H256" s="3"/>
      <c r="I256" s="3"/>
      <c r="J256" s="3"/>
      <c r="K256" s="3"/>
      <c r="L256" s="3">
        <v>102</v>
      </c>
      <c r="P256" s="3" t="s">
        <v>105</v>
      </c>
      <c r="Q256" s="3">
        <v>2</v>
      </c>
    </row>
    <row r="257" spans="4:17">
      <c r="D257" s="3">
        <v>103</v>
      </c>
      <c r="E257" s="3">
        <v>1</v>
      </c>
      <c r="F257" s="3">
        <v>4</v>
      </c>
      <c r="G257" s="3" t="s">
        <v>106</v>
      </c>
      <c r="H257" s="3"/>
      <c r="I257" s="3"/>
      <c r="J257" s="3"/>
      <c r="K257" s="3"/>
      <c r="L257" s="3">
        <v>103</v>
      </c>
      <c r="P257" s="3" t="s">
        <v>107</v>
      </c>
      <c r="Q257" s="3">
        <v>3</v>
      </c>
    </row>
    <row r="258" spans="4:17">
      <c r="D258" s="3">
        <v>104</v>
      </c>
      <c r="E258" s="3">
        <v>1</v>
      </c>
      <c r="F258" s="3">
        <v>5</v>
      </c>
      <c r="G258" s="3" t="s">
        <v>108</v>
      </c>
      <c r="H258" s="3"/>
      <c r="I258" s="3"/>
      <c r="J258" s="3"/>
      <c r="K258" s="3"/>
      <c r="L258" s="3">
        <v>104</v>
      </c>
      <c r="P258" s="3" t="s">
        <v>109</v>
      </c>
      <c r="Q258" s="3">
        <v>4</v>
      </c>
    </row>
    <row r="259" spans="4:17">
      <c r="D259" s="3">
        <v>105</v>
      </c>
      <c r="E259" s="3">
        <v>1</v>
      </c>
      <c r="F259" s="3">
        <v>6</v>
      </c>
      <c r="G259" s="3" t="s">
        <v>110</v>
      </c>
      <c r="H259" s="3"/>
      <c r="I259" s="3"/>
      <c r="J259" s="3"/>
      <c r="K259" s="3"/>
      <c r="L259" s="3">
        <v>105</v>
      </c>
      <c r="P259" s="3" t="s">
        <v>111</v>
      </c>
      <c r="Q259" s="3">
        <v>5</v>
      </c>
    </row>
    <row r="260" spans="4:12">
      <c r="D260" s="3">
        <v>106</v>
      </c>
      <c r="E260" s="3">
        <v>1</v>
      </c>
      <c r="F260" s="3">
        <v>7</v>
      </c>
      <c r="G260" s="3" t="s">
        <v>112</v>
      </c>
      <c r="H260" s="3"/>
      <c r="I260" s="3"/>
      <c r="J260" s="3"/>
      <c r="K260" s="3"/>
      <c r="L260" s="3">
        <v>106</v>
      </c>
    </row>
    <row r="261" spans="4:12">
      <c r="D261" s="3">
        <v>107</v>
      </c>
      <c r="E261" s="3">
        <v>1</v>
      </c>
      <c r="F261" s="3">
        <v>8</v>
      </c>
      <c r="G261" s="3" t="s">
        <v>113</v>
      </c>
      <c r="H261" s="3"/>
      <c r="I261" s="3"/>
      <c r="J261" s="3"/>
      <c r="K261" s="3"/>
      <c r="L261" s="3">
        <v>107</v>
      </c>
    </row>
    <row r="262" spans="4:12">
      <c r="D262" s="3">
        <v>108</v>
      </c>
      <c r="E262" s="3">
        <v>1</v>
      </c>
      <c r="F262" s="3">
        <v>9</v>
      </c>
      <c r="G262" s="3" t="s">
        <v>114</v>
      </c>
      <c r="H262" s="3"/>
      <c r="I262" s="3"/>
      <c r="J262" s="3"/>
      <c r="K262" s="3"/>
      <c r="L262" s="3">
        <v>108</v>
      </c>
    </row>
    <row r="263" spans="4:12">
      <c r="D263" s="3">
        <v>109</v>
      </c>
      <c r="E263" s="3">
        <v>1</v>
      </c>
      <c r="F263" s="3">
        <v>10</v>
      </c>
      <c r="G263" s="3" t="s">
        <v>115</v>
      </c>
      <c r="H263" s="3"/>
      <c r="I263" s="3"/>
      <c r="J263" s="3"/>
      <c r="K263" s="3"/>
      <c r="L263" s="3">
        <v>109</v>
      </c>
    </row>
    <row r="264" spans="4:12">
      <c r="D264" s="3">
        <v>110</v>
      </c>
      <c r="E264" s="3">
        <v>1</v>
      </c>
      <c r="F264" s="3">
        <v>11</v>
      </c>
      <c r="G264" s="3" t="s">
        <v>116</v>
      </c>
      <c r="H264" s="3"/>
      <c r="I264" s="3"/>
      <c r="J264" s="3"/>
      <c r="K264" s="3"/>
      <c r="L264" s="3">
        <v>110</v>
      </c>
    </row>
    <row r="265" spans="4:12">
      <c r="D265" s="3">
        <v>111</v>
      </c>
      <c r="E265" s="3">
        <v>1</v>
      </c>
      <c r="F265" s="3">
        <v>12</v>
      </c>
      <c r="G265" s="3" t="s">
        <v>117</v>
      </c>
      <c r="H265" s="3"/>
      <c r="I265" s="3"/>
      <c r="J265" s="3"/>
      <c r="K265" s="3"/>
      <c r="L265" s="3">
        <v>111</v>
      </c>
    </row>
    <row r="266" spans="4:9">
      <c r="D266" s="3"/>
      <c r="E266" s="3"/>
      <c r="F266" s="3"/>
      <c r="G266" s="3"/>
      <c r="H266" s="3"/>
      <c r="I266" s="3"/>
    </row>
    <row r="267" spans="4:9">
      <c r="D267" s="3"/>
      <c r="E267" s="3"/>
      <c r="F267" s="3"/>
      <c r="G267" s="3"/>
      <c r="H267" s="3"/>
      <c r="I267" s="3"/>
    </row>
    <row r="268" spans="4:9">
      <c r="D268" s="4" t="s">
        <v>118</v>
      </c>
      <c r="E268" s="24" t="s">
        <v>119</v>
      </c>
      <c r="F268" s="7"/>
      <c r="G268" s="3"/>
      <c r="H268" s="3"/>
      <c r="I268" s="3"/>
    </row>
    <row r="269" spans="4:12">
      <c r="D269" s="4" t="s">
        <v>120</v>
      </c>
      <c r="E269" s="3"/>
      <c r="F269" s="3"/>
      <c r="G269" s="3"/>
      <c r="H269" s="3"/>
      <c r="I269" s="3"/>
      <c r="L269" s="26" t="s">
        <v>121</v>
      </c>
    </row>
    <row r="270" spans="4:12">
      <c r="D270" s="4" t="s">
        <v>122</v>
      </c>
      <c r="E270" s="4" t="s">
        <v>123</v>
      </c>
      <c r="F270" s="3"/>
      <c r="G270" s="3"/>
      <c r="H270" s="3"/>
      <c r="I270" s="3"/>
      <c r="L270" s="26" t="s">
        <v>124</v>
      </c>
    </row>
    <row r="271" spans="4:9">
      <c r="D271" s="4"/>
      <c r="E271" s="4" t="s">
        <v>125</v>
      </c>
      <c r="F271" s="3"/>
      <c r="G271" s="3"/>
      <c r="H271" s="3"/>
      <c r="I271" s="3"/>
    </row>
    <row r="272" spans="4:9">
      <c r="D272" s="4"/>
      <c r="E272" s="4" t="s">
        <v>126</v>
      </c>
      <c r="F272" s="3"/>
      <c r="G272" s="3"/>
      <c r="H272" s="3"/>
      <c r="I272" s="3"/>
    </row>
    <row r="273" spans="4:9">
      <c r="D273" s="3"/>
      <c r="E273" s="3"/>
      <c r="F273" s="3"/>
      <c r="G273" s="3"/>
      <c r="H273" s="3"/>
      <c r="I273" s="3"/>
    </row>
    <row r="274" spans="4:9">
      <c r="D274" s="4" t="s">
        <v>127</v>
      </c>
      <c r="E274" s="3"/>
      <c r="F274" s="3"/>
      <c r="G274" s="3"/>
      <c r="H274" s="3"/>
      <c r="I274" s="3"/>
    </row>
    <row r="275" spans="4:9">
      <c r="D275" s="4" t="s">
        <v>128</v>
      </c>
      <c r="E275" s="3"/>
      <c r="F275" s="3"/>
      <c r="G275" s="3"/>
      <c r="H275" s="3"/>
      <c r="I275" s="3"/>
    </row>
    <row r="276" spans="4:9">
      <c r="D276" s="4" t="s">
        <v>129</v>
      </c>
      <c r="E276" s="4" t="s">
        <v>130</v>
      </c>
      <c r="F276" s="3"/>
      <c r="G276" s="3"/>
      <c r="H276" s="3"/>
      <c r="I276" s="3"/>
    </row>
    <row r="277" spans="5:9">
      <c r="E277" s="4" t="s">
        <v>131</v>
      </c>
      <c r="F277" s="3"/>
      <c r="G277" s="3"/>
      <c r="H277" s="3"/>
      <c r="I277" s="3"/>
    </row>
    <row r="278" spans="4:9">
      <c r="D278" s="3"/>
      <c r="E278" s="3"/>
      <c r="F278" s="3"/>
      <c r="G278" s="3"/>
      <c r="H278" s="3"/>
      <c r="I278" s="3"/>
    </row>
    <row r="279" spans="4:6">
      <c r="D279" s="4" t="s">
        <v>132</v>
      </c>
      <c r="E279" s="22" t="s">
        <v>133</v>
      </c>
      <c r="F279" s="3"/>
    </row>
    <row r="281" ht="13.5" spans="5:12">
      <c r="E281"/>
      <c r="F281"/>
      <c r="G281"/>
      <c r="H281"/>
      <c r="J281"/>
      <c r="K281"/>
      <c r="L281"/>
    </row>
    <row r="282" ht="13.5" spans="5:12">
      <c r="E282"/>
      <c r="F282"/>
      <c r="G282"/>
      <c r="H282"/>
      <c r="J282"/>
      <c r="K282"/>
      <c r="L282"/>
    </row>
    <row r="283" ht="13.5" spans="3:13">
      <c r="C283" s="1">
        <v>8</v>
      </c>
      <c r="D283" s="1" t="s">
        <v>134</v>
      </c>
      <c r="E283"/>
      <c r="F283"/>
      <c r="G283"/>
      <c r="H283">
        <v>9</v>
      </c>
      <c r="I283" s="1" t="s">
        <v>135</v>
      </c>
      <c r="J283"/>
      <c r="K283"/>
      <c r="L283">
        <v>10</v>
      </c>
      <c r="M283" s="1" t="s">
        <v>136</v>
      </c>
    </row>
    <row r="284" ht="13.5" spans="4:12">
      <c r="D284" s="1">
        <v>8</v>
      </c>
      <c r="E284"/>
      <c r="F284"/>
      <c r="G284"/>
      <c r="H284"/>
      <c r="J284"/>
      <c r="K284"/>
      <c r="L284"/>
    </row>
    <row r="285" ht="13.5" spans="5:12">
      <c r="E285"/>
      <c r="F285"/>
      <c r="G285"/>
      <c r="H285"/>
      <c r="J285"/>
      <c r="K285"/>
      <c r="L285"/>
    </row>
    <row r="286" ht="13.5" spans="5:12">
      <c r="E286"/>
      <c r="F286"/>
      <c r="G286"/>
      <c r="H286"/>
      <c r="J286"/>
      <c r="K286"/>
      <c r="L286"/>
    </row>
    <row r="287" ht="13.5" spans="5:12">
      <c r="E287"/>
      <c r="F287"/>
      <c r="G287"/>
      <c r="H287"/>
      <c r="J287"/>
      <c r="K287"/>
      <c r="L287"/>
    </row>
    <row r="288" ht="13.5" spans="5:12">
      <c r="E288"/>
      <c r="F288"/>
      <c r="G288"/>
      <c r="H288"/>
      <c r="J288"/>
      <c r="K288"/>
      <c r="L288"/>
    </row>
    <row r="289" ht="13.5" spans="5:12">
      <c r="E289"/>
      <c r="F289"/>
      <c r="G289"/>
      <c r="H289"/>
      <c r="J289"/>
      <c r="K289"/>
      <c r="L289"/>
    </row>
    <row r="290" ht="13.5" spans="5:12">
      <c r="E290"/>
      <c r="F290"/>
      <c r="G290"/>
      <c r="H290"/>
      <c r="J290"/>
      <c r="K290"/>
      <c r="L290"/>
    </row>
    <row r="291" ht="13.5" spans="5:12">
      <c r="E291"/>
      <c r="F291"/>
      <c r="G291"/>
      <c r="H291"/>
      <c r="J291"/>
      <c r="K291"/>
      <c r="L291"/>
    </row>
    <row r="292" ht="13.5" spans="5:12">
      <c r="E292"/>
      <c r="F292"/>
      <c r="G292"/>
      <c r="H292"/>
      <c r="J292"/>
      <c r="K292"/>
      <c r="L292"/>
    </row>
    <row r="293" ht="13.5" spans="5:12">
      <c r="E293"/>
      <c r="F293"/>
      <c r="G293"/>
      <c r="H293"/>
      <c r="J293"/>
      <c r="K293"/>
      <c r="L293"/>
    </row>
    <row r="294" ht="13.5" spans="5:12">
      <c r="E294"/>
      <c r="F294"/>
      <c r="G294"/>
      <c r="H294"/>
      <c r="J294"/>
      <c r="K294"/>
      <c r="L294"/>
    </row>
    <row r="295" ht="13.5" spans="5:12">
      <c r="E295"/>
      <c r="F295"/>
      <c r="G295"/>
      <c r="H295"/>
      <c r="J295"/>
      <c r="K295"/>
      <c r="L295"/>
    </row>
    <row r="296" ht="13.5" spans="5:12">
      <c r="E296"/>
      <c r="F296"/>
      <c r="G296"/>
      <c r="H296"/>
      <c r="J296"/>
      <c r="K296"/>
      <c r="L296"/>
    </row>
    <row r="297" ht="13.5" spans="5:12">
      <c r="E297"/>
      <c r="F297"/>
      <c r="G297"/>
      <c r="H297"/>
      <c r="J297"/>
      <c r="K297"/>
      <c r="L297"/>
    </row>
    <row r="298" ht="13.5" spans="5:12">
      <c r="E298"/>
      <c r="F298"/>
      <c r="G298"/>
      <c r="H298"/>
      <c r="J298"/>
      <c r="K298"/>
      <c r="L298"/>
    </row>
    <row r="299" ht="13.5" spans="5:12">
      <c r="E299"/>
      <c r="F299"/>
      <c r="G299"/>
      <c r="H299"/>
      <c r="J299"/>
      <c r="K299"/>
      <c r="L299"/>
    </row>
    <row r="300" ht="13.5" spans="5:12">
      <c r="E300"/>
      <c r="F300"/>
      <c r="G300"/>
      <c r="H300"/>
      <c r="J300"/>
      <c r="K300"/>
      <c r="L300"/>
    </row>
    <row r="301" ht="13.5" spans="5:12">
      <c r="E301"/>
      <c r="F301"/>
      <c r="G301"/>
      <c r="H301"/>
      <c r="J301"/>
      <c r="K301"/>
      <c r="L301"/>
    </row>
    <row r="302" ht="13.5" spans="5:12">
      <c r="E302"/>
      <c r="F302"/>
      <c r="G302"/>
      <c r="H302"/>
      <c r="J302"/>
      <c r="K302"/>
      <c r="L302"/>
    </row>
    <row r="303" ht="13.5" spans="5:12">
      <c r="E303"/>
      <c r="F303"/>
      <c r="G303"/>
      <c r="H303"/>
      <c r="J303"/>
      <c r="K303"/>
      <c r="L303"/>
    </row>
    <row r="304" ht="13.5" spans="5:12">
      <c r="E304"/>
      <c r="F304"/>
      <c r="G304"/>
      <c r="H304"/>
      <c r="J304"/>
      <c r="K304"/>
      <c r="L304"/>
    </row>
    <row r="305" ht="13.5" spans="5:12">
      <c r="E305"/>
      <c r="F305"/>
      <c r="G305"/>
      <c r="H305"/>
      <c r="J305"/>
      <c r="K305"/>
      <c r="L305"/>
    </row>
    <row r="306" ht="13.5" spans="5:12">
      <c r="E306"/>
      <c r="F306"/>
      <c r="G306"/>
      <c r="H306"/>
      <c r="J306"/>
      <c r="K306"/>
      <c r="L306"/>
    </row>
    <row r="307" ht="13.5" spans="5:12">
      <c r="E307"/>
      <c r="F307"/>
      <c r="G307"/>
      <c r="H307"/>
      <c r="J307"/>
      <c r="K307"/>
      <c r="L307"/>
    </row>
    <row r="308" ht="13.5" spans="5:12">
      <c r="E308"/>
      <c r="F308"/>
      <c r="G308"/>
      <c r="H308"/>
      <c r="J308"/>
      <c r="K308"/>
      <c r="L308"/>
    </row>
    <row r="309" ht="13.5" spans="5:12">
      <c r="E309"/>
      <c r="F309"/>
      <c r="G309"/>
      <c r="H309"/>
      <c r="J309"/>
      <c r="K309"/>
      <c r="L309"/>
    </row>
    <row r="310" ht="13.5" spans="5:12">
      <c r="E310"/>
      <c r="F310"/>
      <c r="G310"/>
      <c r="H310"/>
      <c r="J310"/>
      <c r="K310"/>
      <c r="L310"/>
    </row>
    <row r="311" ht="13.5" spans="5:12">
      <c r="E311"/>
      <c r="F311"/>
      <c r="G311"/>
      <c r="H311"/>
      <c r="J311"/>
      <c r="K311"/>
      <c r="L311"/>
    </row>
    <row r="312" ht="13.5" spans="5:12">
      <c r="E312"/>
      <c r="F312"/>
      <c r="G312"/>
      <c r="H312"/>
      <c r="J312"/>
      <c r="K312"/>
      <c r="L312"/>
    </row>
    <row r="313" ht="13.5" spans="5:12">
      <c r="E313"/>
      <c r="F313"/>
      <c r="G313"/>
      <c r="H313"/>
      <c r="J313"/>
      <c r="K313"/>
      <c r="L313"/>
    </row>
    <row r="314" ht="13.5" spans="5:12">
      <c r="E314"/>
      <c r="F314"/>
      <c r="G314"/>
      <c r="H314"/>
      <c r="J314"/>
      <c r="K314"/>
      <c r="L314"/>
    </row>
    <row r="315" ht="13.5" spans="5:12">
      <c r="E315"/>
      <c r="F315"/>
      <c r="G315"/>
      <c r="H315"/>
      <c r="J315"/>
      <c r="K315"/>
      <c r="L315"/>
    </row>
    <row r="316" ht="13.5" spans="5:12">
      <c r="E316"/>
      <c r="F316"/>
      <c r="G316"/>
      <c r="H316"/>
      <c r="J316"/>
      <c r="K316"/>
      <c r="L316"/>
    </row>
    <row r="317" ht="13.5" spans="5:12">
      <c r="E317"/>
      <c r="F317"/>
      <c r="G317"/>
      <c r="H317"/>
      <c r="J317"/>
      <c r="K317"/>
      <c r="L317"/>
    </row>
    <row r="318" spans="4:13">
      <c r="D318" s="5" t="s">
        <v>24</v>
      </c>
      <c r="E318" s="5" t="s">
        <v>25</v>
      </c>
      <c r="F318" s="5" t="s">
        <v>26</v>
      </c>
      <c r="G318" s="5"/>
      <c r="H318" s="5"/>
      <c r="I318" s="5" t="s">
        <v>27</v>
      </c>
      <c r="J318" s="5"/>
      <c r="K318" s="5"/>
      <c r="L318" s="5"/>
      <c r="M318" s="5" t="s">
        <v>28</v>
      </c>
    </row>
    <row r="319" ht="31" customHeight="1" spans="4:12">
      <c r="D319" s="3">
        <v>1</v>
      </c>
      <c r="E319" s="3" t="s">
        <v>14</v>
      </c>
      <c r="F319" s="3" t="s">
        <v>51</v>
      </c>
      <c r="G319" s="3"/>
      <c r="H319" s="3"/>
      <c r="I319" s="21" t="s">
        <v>137</v>
      </c>
      <c r="J319" s="4"/>
      <c r="K319" s="4"/>
      <c r="L319" s="4"/>
    </row>
    <row r="320" ht="57" customHeight="1" spans="4:12">
      <c r="D320" s="3">
        <v>2</v>
      </c>
      <c r="E320" s="3" t="s">
        <v>134</v>
      </c>
      <c r="F320" s="25"/>
      <c r="G320" s="25"/>
      <c r="H320" s="25"/>
      <c r="I320" s="21" t="s">
        <v>138</v>
      </c>
      <c r="J320" s="4"/>
      <c r="K320" s="4"/>
      <c r="L320" s="4"/>
    </row>
    <row r="321" spans="4:12">
      <c r="D321" s="3">
        <v>3</v>
      </c>
      <c r="E321" s="3" t="s">
        <v>139</v>
      </c>
      <c r="F321" s="3" t="s">
        <v>140</v>
      </c>
      <c r="G321" s="3"/>
      <c r="H321" s="3"/>
      <c r="I321" s="4" t="s">
        <v>141</v>
      </c>
      <c r="J321" s="4"/>
      <c r="K321" s="4"/>
      <c r="L321" s="4"/>
    </row>
    <row r="322" ht="13.5" spans="4:12">
      <c r="D322" s="3">
        <v>4</v>
      </c>
      <c r="E322" s="3" t="s">
        <v>142</v>
      </c>
      <c r="F322" s="25"/>
      <c r="G322" s="25"/>
      <c r="H322" s="25"/>
      <c r="I322" s="4" t="s">
        <v>143</v>
      </c>
      <c r="J322" s="4"/>
      <c r="K322" s="4"/>
      <c r="L322" s="4"/>
    </row>
    <row r="323" ht="33" customHeight="1" spans="4:12">
      <c r="D323" s="3">
        <v>5</v>
      </c>
      <c r="E323" s="3" t="s">
        <v>144</v>
      </c>
      <c r="F323" s="25"/>
      <c r="G323" s="25"/>
      <c r="H323" s="25"/>
      <c r="I323" s="21" t="s">
        <v>145</v>
      </c>
      <c r="J323" s="4"/>
      <c r="K323" s="4"/>
      <c r="L323" s="4"/>
    </row>
    <row r="324" spans="4:12">
      <c r="D324" s="3">
        <v>6</v>
      </c>
      <c r="E324" s="3" t="s">
        <v>146</v>
      </c>
      <c r="F324" s="23" t="s">
        <v>147</v>
      </c>
      <c r="G324" s="23"/>
      <c r="H324" s="23"/>
      <c r="I324" s="4"/>
      <c r="J324" s="4"/>
      <c r="K324" s="4"/>
      <c r="L324" s="4"/>
    </row>
    <row r="325" ht="30" customHeight="1" spans="4:12">
      <c r="D325" s="3">
        <v>7</v>
      </c>
      <c r="E325" s="3" t="s">
        <v>148</v>
      </c>
      <c r="F325" s="21" t="s">
        <v>149</v>
      </c>
      <c r="G325" s="21"/>
      <c r="H325" s="21"/>
      <c r="I325" s="4"/>
      <c r="J325" s="4"/>
      <c r="K325" s="4"/>
      <c r="L325" s="4"/>
    </row>
    <row r="326" ht="30" customHeight="1" spans="4:12">
      <c r="D326" s="3">
        <v>8</v>
      </c>
      <c r="E326" s="3" t="s">
        <v>150</v>
      </c>
      <c r="F326" s="21" t="s">
        <v>151</v>
      </c>
      <c r="G326" s="21"/>
      <c r="H326" s="21"/>
      <c r="I326" s="4"/>
      <c r="J326" s="4"/>
      <c r="K326" s="4"/>
      <c r="L326" s="4"/>
    </row>
    <row r="327" ht="31" customHeight="1" spans="4:12">
      <c r="D327" s="3">
        <v>9</v>
      </c>
      <c r="E327" s="3" t="s">
        <v>152</v>
      </c>
      <c r="F327" s="21" t="s">
        <v>153</v>
      </c>
      <c r="G327" s="4"/>
      <c r="H327" s="4"/>
      <c r="I327" s="21" t="s">
        <v>154</v>
      </c>
      <c r="J327" s="4"/>
      <c r="K327" s="4"/>
      <c r="L327" s="4"/>
    </row>
    <row r="328" spans="4:12">
      <c r="D328" s="3">
        <v>10</v>
      </c>
      <c r="E328" s="3" t="s">
        <v>155</v>
      </c>
      <c r="F328" s="3" t="s">
        <v>156</v>
      </c>
      <c r="G328" s="3"/>
      <c r="H328" s="3"/>
      <c r="I328" s="4"/>
      <c r="J328" s="4"/>
      <c r="K328" s="4"/>
      <c r="L328" s="4"/>
    </row>
    <row r="329" spans="4:12">
      <c r="D329" s="3">
        <v>11</v>
      </c>
      <c r="E329" s="3" t="s">
        <v>157</v>
      </c>
      <c r="F329" s="3" t="s">
        <v>74</v>
      </c>
      <c r="G329" s="3"/>
      <c r="H329" s="3"/>
      <c r="I329" s="4"/>
      <c r="J329" s="4"/>
      <c r="K329" s="4"/>
      <c r="L329" s="4"/>
    </row>
    <row r="330" ht="13.5" spans="4:12">
      <c r="D330" s="3">
        <v>12</v>
      </c>
      <c r="E330" s="3" t="s">
        <v>136</v>
      </c>
      <c r="F330" s="25"/>
      <c r="G330" s="25"/>
      <c r="H330" s="25"/>
      <c r="I330" s="4" t="s">
        <v>158</v>
      </c>
      <c r="J330" s="4"/>
      <c r="K330" s="4"/>
      <c r="L330" s="4"/>
    </row>
    <row r="331" ht="13.5" spans="5:12">
      <c r="E331"/>
      <c r="F331"/>
      <c r="G331"/>
      <c r="H331"/>
      <c r="J331"/>
      <c r="K331"/>
      <c r="L331"/>
    </row>
    <row r="332" ht="13.5" spans="4:12">
      <c r="D332" s="1" t="s">
        <v>159</v>
      </c>
      <c r="E332" s="1" t="s">
        <v>160</v>
      </c>
      <c r="F332"/>
      <c r="G332"/>
      <c r="H332"/>
      <c r="J332"/>
      <c r="K332"/>
      <c r="L332"/>
    </row>
    <row r="333" ht="13.5" spans="4:12">
      <c r="D333" s="1" t="s">
        <v>161</v>
      </c>
      <c r="J333"/>
      <c r="K333"/>
      <c r="L333"/>
    </row>
    <row r="334" ht="13.5" spans="4:12">
      <c r="D334" s="1" t="s">
        <v>162</v>
      </c>
      <c r="J334"/>
      <c r="K334"/>
      <c r="L334"/>
    </row>
    <row r="335" ht="13.5" spans="8:12">
      <c r="H335" s="3">
        <v>1.5</v>
      </c>
      <c r="I335" s="3">
        <v>0.5</v>
      </c>
      <c r="J335"/>
      <c r="K335"/>
      <c r="L335"/>
    </row>
    <row r="336" ht="13.5" spans="4:12">
      <c r="D336" s="5" t="s">
        <v>24</v>
      </c>
      <c r="E336" s="5" t="s">
        <v>163</v>
      </c>
      <c r="F336" s="5" t="s">
        <v>164</v>
      </c>
      <c r="G336" s="5" t="s">
        <v>165</v>
      </c>
      <c r="H336" s="5" t="s">
        <v>166</v>
      </c>
      <c r="I336" s="5" t="s">
        <v>167</v>
      </c>
      <c r="J336"/>
      <c r="K336"/>
      <c r="L336"/>
    </row>
    <row r="337" ht="13.5" spans="4:12">
      <c r="D337" s="3">
        <v>1</v>
      </c>
      <c r="E337" s="3" t="s">
        <v>168</v>
      </c>
      <c r="F337" s="3">
        <v>6</v>
      </c>
      <c r="G337" s="3" t="s">
        <v>169</v>
      </c>
      <c r="H337" s="3">
        <f>F337*$H$335</f>
        <v>9</v>
      </c>
      <c r="I337" s="3">
        <f>F337*$I$335</f>
        <v>3</v>
      </c>
      <c r="J337"/>
      <c r="K337"/>
      <c r="L337"/>
    </row>
    <row r="338" ht="13.5" spans="4:12">
      <c r="D338" s="3">
        <v>2</v>
      </c>
      <c r="E338" s="3" t="s">
        <v>170</v>
      </c>
      <c r="F338" s="3">
        <v>6</v>
      </c>
      <c r="G338" s="3" t="s">
        <v>169</v>
      </c>
      <c r="H338" s="3">
        <f t="shared" ref="H338:H356" si="0">F338*$H$335</f>
        <v>9</v>
      </c>
      <c r="I338" s="3">
        <f t="shared" ref="I338:I356" si="1">F338*$I$335</f>
        <v>3</v>
      </c>
      <c r="J338"/>
      <c r="K338"/>
      <c r="L338"/>
    </row>
    <row r="339" ht="13.5" spans="4:12">
      <c r="D339" s="3">
        <v>3</v>
      </c>
      <c r="E339" s="3" t="s">
        <v>171</v>
      </c>
      <c r="F339" s="3">
        <v>6</v>
      </c>
      <c r="G339" s="3" t="s">
        <v>169</v>
      </c>
      <c r="H339" s="3">
        <f t="shared" si="0"/>
        <v>9</v>
      </c>
      <c r="I339" s="3">
        <f t="shared" si="1"/>
        <v>3</v>
      </c>
      <c r="J339"/>
      <c r="K339"/>
      <c r="L339"/>
    </row>
    <row r="340" ht="13.5" spans="4:12">
      <c r="D340" s="3">
        <v>4</v>
      </c>
      <c r="E340" s="3" t="s">
        <v>172</v>
      </c>
      <c r="F340" s="3">
        <v>6</v>
      </c>
      <c r="G340" s="3" t="s">
        <v>169</v>
      </c>
      <c r="H340" s="3">
        <f t="shared" si="0"/>
        <v>9</v>
      </c>
      <c r="I340" s="3">
        <f t="shared" si="1"/>
        <v>3</v>
      </c>
      <c r="J340"/>
      <c r="K340"/>
      <c r="L340"/>
    </row>
    <row r="341" ht="13.5" spans="4:12">
      <c r="D341" s="3">
        <v>5</v>
      </c>
      <c r="E341" s="3" t="s">
        <v>173</v>
      </c>
      <c r="F341" s="3">
        <v>8</v>
      </c>
      <c r="G341" s="3" t="s">
        <v>169</v>
      </c>
      <c r="H341" s="3">
        <f t="shared" si="0"/>
        <v>12</v>
      </c>
      <c r="I341" s="3">
        <f t="shared" si="1"/>
        <v>4</v>
      </c>
      <c r="J341"/>
      <c r="K341"/>
      <c r="L341"/>
    </row>
    <row r="342" ht="13.5" spans="4:12">
      <c r="D342" s="3">
        <v>6</v>
      </c>
      <c r="E342" s="3" t="s">
        <v>174</v>
      </c>
      <c r="F342" s="3">
        <v>8</v>
      </c>
      <c r="G342" s="3" t="s">
        <v>169</v>
      </c>
      <c r="H342" s="3">
        <f t="shared" si="0"/>
        <v>12</v>
      </c>
      <c r="I342" s="3">
        <f t="shared" si="1"/>
        <v>4</v>
      </c>
      <c r="J342"/>
      <c r="K342"/>
      <c r="L342"/>
    </row>
    <row r="343" ht="13.5" spans="4:12">
      <c r="D343" s="3">
        <v>7</v>
      </c>
      <c r="E343" s="3" t="s">
        <v>175</v>
      </c>
      <c r="F343" s="3">
        <v>8</v>
      </c>
      <c r="G343" s="3" t="s">
        <v>169</v>
      </c>
      <c r="H343" s="3">
        <f t="shared" si="0"/>
        <v>12</v>
      </c>
      <c r="I343" s="3">
        <f t="shared" si="1"/>
        <v>4</v>
      </c>
      <c r="J343"/>
      <c r="K343"/>
      <c r="L343"/>
    </row>
    <row r="344" ht="13.5" spans="4:12">
      <c r="D344" s="3">
        <v>8</v>
      </c>
      <c r="E344" s="3" t="s">
        <v>176</v>
      </c>
      <c r="F344" s="3">
        <v>10</v>
      </c>
      <c r="G344" s="3" t="s">
        <v>169</v>
      </c>
      <c r="H344" s="3">
        <f t="shared" si="0"/>
        <v>15</v>
      </c>
      <c r="I344" s="3">
        <f t="shared" si="1"/>
        <v>5</v>
      </c>
      <c r="J344"/>
      <c r="K344"/>
      <c r="L344"/>
    </row>
    <row r="345" ht="13.5" spans="4:12">
      <c r="D345" s="3">
        <v>9</v>
      </c>
      <c r="E345" s="3" t="s">
        <v>177</v>
      </c>
      <c r="F345" s="3">
        <v>10</v>
      </c>
      <c r="G345" s="3" t="s">
        <v>169</v>
      </c>
      <c r="H345" s="3">
        <f t="shared" si="0"/>
        <v>15</v>
      </c>
      <c r="I345" s="3">
        <f t="shared" si="1"/>
        <v>5</v>
      </c>
      <c r="J345"/>
      <c r="K345"/>
      <c r="L345"/>
    </row>
    <row r="346" ht="13.5" spans="4:12">
      <c r="D346" s="3">
        <v>10</v>
      </c>
      <c r="E346" s="3" t="s">
        <v>178</v>
      </c>
      <c r="F346" s="3">
        <v>10</v>
      </c>
      <c r="G346" s="3" t="s">
        <v>169</v>
      </c>
      <c r="H346" s="3">
        <f t="shared" si="0"/>
        <v>15</v>
      </c>
      <c r="I346" s="3">
        <f t="shared" si="1"/>
        <v>5</v>
      </c>
      <c r="J346"/>
      <c r="K346"/>
      <c r="L346"/>
    </row>
    <row r="347" ht="13.5" spans="4:12">
      <c r="D347" s="3">
        <v>11</v>
      </c>
      <c r="E347" s="3" t="s">
        <v>179</v>
      </c>
      <c r="F347" s="3">
        <v>10</v>
      </c>
      <c r="G347" s="3" t="s">
        <v>169</v>
      </c>
      <c r="H347" s="3">
        <f t="shared" si="0"/>
        <v>15</v>
      </c>
      <c r="I347" s="3">
        <f t="shared" si="1"/>
        <v>5</v>
      </c>
      <c r="J347"/>
      <c r="K347"/>
      <c r="L347"/>
    </row>
    <row r="348" ht="13.5" spans="4:12">
      <c r="D348" s="3">
        <v>12</v>
      </c>
      <c r="E348" s="3" t="s">
        <v>180</v>
      </c>
      <c r="F348" s="3">
        <v>10</v>
      </c>
      <c r="G348" s="3" t="s">
        <v>169</v>
      </c>
      <c r="H348" s="3">
        <f t="shared" si="0"/>
        <v>15</v>
      </c>
      <c r="I348" s="3">
        <f t="shared" si="1"/>
        <v>5</v>
      </c>
      <c r="J348"/>
      <c r="K348"/>
      <c r="L348"/>
    </row>
    <row r="349" ht="13.5" spans="4:12">
      <c r="D349" s="3">
        <v>13</v>
      </c>
      <c r="E349" s="3" t="s">
        <v>181</v>
      </c>
      <c r="F349" s="3">
        <v>10</v>
      </c>
      <c r="G349" s="3" t="s">
        <v>169</v>
      </c>
      <c r="H349" s="3">
        <f t="shared" si="0"/>
        <v>15</v>
      </c>
      <c r="I349" s="3">
        <f t="shared" si="1"/>
        <v>5</v>
      </c>
      <c r="J349"/>
      <c r="K349"/>
      <c r="L349"/>
    </row>
    <row r="350" ht="13.5" spans="4:12">
      <c r="D350" s="3">
        <v>14</v>
      </c>
      <c r="E350" s="3" t="s">
        <v>182</v>
      </c>
      <c r="F350" s="3">
        <v>10</v>
      </c>
      <c r="G350" s="3" t="s">
        <v>169</v>
      </c>
      <c r="H350" s="3">
        <f t="shared" si="0"/>
        <v>15</v>
      </c>
      <c r="I350" s="3">
        <f t="shared" si="1"/>
        <v>5</v>
      </c>
      <c r="J350"/>
      <c r="K350"/>
      <c r="L350"/>
    </row>
    <row r="351" ht="13.5" spans="4:12">
      <c r="D351" s="3">
        <v>15</v>
      </c>
      <c r="E351" s="3" t="s">
        <v>183</v>
      </c>
      <c r="F351" s="3">
        <v>14</v>
      </c>
      <c r="G351" s="3" t="s">
        <v>169</v>
      </c>
      <c r="H351" s="3">
        <f t="shared" si="0"/>
        <v>21</v>
      </c>
      <c r="I351" s="3">
        <f t="shared" si="1"/>
        <v>7</v>
      </c>
      <c r="J351"/>
      <c r="K351"/>
      <c r="L351"/>
    </row>
    <row r="352" ht="13.5" spans="4:12">
      <c r="D352" s="3">
        <v>16</v>
      </c>
      <c r="E352" s="3" t="s">
        <v>184</v>
      </c>
      <c r="F352" s="3">
        <v>14</v>
      </c>
      <c r="G352" s="3" t="s">
        <v>169</v>
      </c>
      <c r="H352" s="3">
        <f t="shared" si="0"/>
        <v>21</v>
      </c>
      <c r="I352" s="3">
        <f t="shared" si="1"/>
        <v>7</v>
      </c>
      <c r="J352"/>
      <c r="K352"/>
      <c r="L352"/>
    </row>
    <row r="353" ht="13.5" spans="4:12">
      <c r="D353" s="3">
        <v>17</v>
      </c>
      <c r="E353" s="3" t="s">
        <v>185</v>
      </c>
      <c r="F353" s="3">
        <v>14</v>
      </c>
      <c r="G353" s="3" t="s">
        <v>169</v>
      </c>
      <c r="H353" s="3">
        <f t="shared" si="0"/>
        <v>21</v>
      </c>
      <c r="I353" s="3">
        <f t="shared" si="1"/>
        <v>7</v>
      </c>
      <c r="J353"/>
      <c r="K353"/>
      <c r="L353"/>
    </row>
    <row r="354" ht="13.5" spans="4:12">
      <c r="D354" s="3">
        <v>18</v>
      </c>
      <c r="E354" s="3" t="s">
        <v>186</v>
      </c>
      <c r="F354" s="3">
        <v>14</v>
      </c>
      <c r="G354" s="3" t="s">
        <v>169</v>
      </c>
      <c r="H354" s="3">
        <f t="shared" si="0"/>
        <v>21</v>
      </c>
      <c r="I354" s="3">
        <f t="shared" si="1"/>
        <v>7</v>
      </c>
      <c r="J354"/>
      <c r="K354"/>
      <c r="L354"/>
    </row>
    <row r="355" ht="13.5" spans="4:12">
      <c r="D355" s="3">
        <v>19</v>
      </c>
      <c r="E355" s="3" t="s">
        <v>187</v>
      </c>
      <c r="F355" s="3">
        <v>20</v>
      </c>
      <c r="G355" s="3" t="s">
        <v>169</v>
      </c>
      <c r="H355" s="3">
        <f t="shared" si="0"/>
        <v>30</v>
      </c>
      <c r="I355" s="3">
        <f t="shared" si="1"/>
        <v>10</v>
      </c>
      <c r="J355"/>
      <c r="K355"/>
      <c r="L355"/>
    </row>
    <row r="356" ht="13.5" spans="4:12">
      <c r="D356" s="3">
        <v>20</v>
      </c>
      <c r="E356" s="3" t="s">
        <v>188</v>
      </c>
      <c r="F356" s="3">
        <v>20</v>
      </c>
      <c r="G356" s="3" t="s">
        <v>169</v>
      </c>
      <c r="H356" s="3">
        <f t="shared" si="0"/>
        <v>30</v>
      </c>
      <c r="I356" s="3">
        <f t="shared" si="1"/>
        <v>10</v>
      </c>
      <c r="J356"/>
      <c r="K356"/>
      <c r="L356"/>
    </row>
    <row r="357" ht="13.5" spans="5:12">
      <c r="E357"/>
      <c r="F357"/>
      <c r="G357"/>
      <c r="H357"/>
      <c r="J357"/>
      <c r="K357"/>
      <c r="L357"/>
    </row>
    <row r="358" ht="13.5" spans="5:12">
      <c r="E358"/>
      <c r="F358"/>
      <c r="G358"/>
      <c r="H358"/>
      <c r="J358"/>
      <c r="K358"/>
      <c r="L358"/>
    </row>
    <row r="359" ht="13.5" spans="5:12">
      <c r="E359"/>
      <c r="F359"/>
      <c r="G359"/>
      <c r="H359"/>
      <c r="J359"/>
      <c r="K359"/>
      <c r="L359"/>
    </row>
    <row r="360" ht="13.5" spans="5:12">
      <c r="E360"/>
      <c r="F360"/>
      <c r="G360"/>
      <c r="H360"/>
      <c r="J360"/>
      <c r="K360"/>
      <c r="L360"/>
    </row>
    <row r="361" ht="13.5" spans="5:12">
      <c r="E361"/>
      <c r="F361"/>
      <c r="G361"/>
      <c r="H361"/>
      <c r="J361"/>
      <c r="K361"/>
      <c r="L361"/>
    </row>
    <row r="362" ht="13.5" spans="5:12">
      <c r="E362"/>
      <c r="F362"/>
      <c r="G362"/>
      <c r="H362"/>
      <c r="J362"/>
      <c r="K362"/>
      <c r="L362"/>
    </row>
    <row r="363" ht="13.5" spans="5:12">
      <c r="E363"/>
      <c r="F363"/>
      <c r="G363"/>
      <c r="H363"/>
      <c r="J363"/>
      <c r="K363"/>
      <c r="L363"/>
    </row>
    <row r="364" ht="13.5" spans="5:12">
      <c r="E364"/>
      <c r="F364"/>
      <c r="G364"/>
      <c r="H364"/>
      <c r="J364"/>
      <c r="K364"/>
      <c r="L364"/>
    </row>
    <row r="365" ht="13.5" spans="5:12">
      <c r="E365"/>
      <c r="F365"/>
      <c r="G365"/>
      <c r="H365"/>
      <c r="J365"/>
      <c r="K365"/>
      <c r="L365"/>
    </row>
    <row r="366" ht="13.5" spans="5:12">
      <c r="E366"/>
      <c r="F366"/>
      <c r="G366"/>
      <c r="H366"/>
      <c r="J366"/>
      <c r="K366"/>
      <c r="L366"/>
    </row>
    <row r="367" ht="13.5" spans="5:12">
      <c r="E367"/>
      <c r="F367"/>
      <c r="G367"/>
      <c r="H367"/>
      <c r="J367"/>
      <c r="K367"/>
      <c r="L367"/>
    </row>
    <row r="368" ht="13.5" spans="5:12">
      <c r="E368"/>
      <c r="F368"/>
      <c r="G368"/>
      <c r="H368"/>
      <c r="J368"/>
      <c r="K368"/>
      <c r="L368"/>
    </row>
    <row r="369" ht="13.5" spans="5:12">
      <c r="E369"/>
      <c r="F369"/>
      <c r="G369"/>
      <c r="H369"/>
      <c r="J369"/>
      <c r="K369"/>
      <c r="L369"/>
    </row>
    <row r="370" ht="13.5" spans="5:12">
      <c r="E370"/>
      <c r="F370"/>
      <c r="G370"/>
      <c r="H370"/>
      <c r="J370"/>
      <c r="K370"/>
      <c r="L370"/>
    </row>
    <row r="371" ht="13.5" spans="5:12">
      <c r="E371"/>
      <c r="F371"/>
      <c r="G371"/>
      <c r="H371"/>
      <c r="J371"/>
      <c r="K371"/>
      <c r="L371"/>
    </row>
    <row r="372" ht="13.5" spans="5:12">
      <c r="E372"/>
      <c r="F372"/>
      <c r="G372"/>
      <c r="H372"/>
      <c r="J372"/>
      <c r="K372"/>
      <c r="L372"/>
    </row>
    <row r="373" ht="13.5" spans="5:12">
      <c r="E373"/>
      <c r="F373"/>
      <c r="G373"/>
      <c r="H373"/>
      <c r="J373"/>
      <c r="K373"/>
      <c r="L373"/>
    </row>
    <row r="374" ht="13.5" spans="5:12">
      <c r="E374"/>
      <c r="F374"/>
      <c r="G374"/>
      <c r="H374"/>
      <c r="J374"/>
      <c r="K374"/>
      <c r="L374"/>
    </row>
    <row r="375" ht="13.5" spans="5:12">
      <c r="E375"/>
      <c r="F375"/>
      <c r="G375"/>
      <c r="H375"/>
      <c r="J375"/>
      <c r="K375"/>
      <c r="L375"/>
    </row>
    <row r="376" ht="13.5" spans="5:12">
      <c r="E376"/>
      <c r="F376"/>
      <c r="G376"/>
      <c r="H376"/>
      <c r="J376"/>
      <c r="K376"/>
      <c r="L376"/>
    </row>
    <row r="377" ht="13.5" spans="5:12">
      <c r="E377"/>
      <c r="F377"/>
      <c r="G377"/>
      <c r="H377"/>
      <c r="J377"/>
      <c r="K377"/>
      <c r="L377"/>
    </row>
    <row r="378" ht="13.5" spans="5:12">
      <c r="E378"/>
      <c r="F378"/>
      <c r="G378"/>
      <c r="H378"/>
      <c r="J378"/>
      <c r="K378"/>
      <c r="L378"/>
    </row>
    <row r="379" ht="13.5" spans="5:12">
      <c r="E379"/>
      <c r="F379"/>
      <c r="G379"/>
      <c r="H379"/>
      <c r="J379"/>
      <c r="K379"/>
      <c r="L379"/>
    </row>
    <row r="380" ht="13.5" spans="5:12">
      <c r="E380"/>
      <c r="F380"/>
      <c r="G380"/>
      <c r="H380"/>
      <c r="J380"/>
      <c r="K380"/>
      <c r="L380"/>
    </row>
    <row r="381" ht="13.5" spans="5:12">
      <c r="E381"/>
      <c r="F381"/>
      <c r="G381"/>
      <c r="H381"/>
      <c r="J381"/>
      <c r="K381"/>
      <c r="L381"/>
    </row>
    <row r="382" ht="13.5" spans="5:12">
      <c r="E382"/>
      <c r="F382"/>
      <c r="G382"/>
      <c r="H382"/>
      <c r="J382"/>
      <c r="K382"/>
      <c r="L382"/>
    </row>
    <row r="383" ht="13.5" spans="5:12">
      <c r="E383"/>
      <c r="F383"/>
      <c r="G383"/>
      <c r="H383"/>
      <c r="J383"/>
      <c r="K383"/>
      <c r="L383"/>
    </row>
    <row r="384" ht="13.5" spans="5:12">
      <c r="E384"/>
      <c r="F384"/>
      <c r="G384"/>
      <c r="H384"/>
      <c r="J384"/>
      <c r="K384"/>
      <c r="L384"/>
    </row>
    <row r="385" ht="13.5" spans="5:12">
      <c r="E385"/>
      <c r="F385"/>
      <c r="G385"/>
      <c r="H385"/>
      <c r="J385"/>
      <c r="K385"/>
      <c r="L385"/>
    </row>
    <row r="386" ht="13.5" spans="5:12">
      <c r="E386"/>
      <c r="F386"/>
      <c r="G386"/>
      <c r="H386"/>
      <c r="J386"/>
      <c r="K386"/>
      <c r="L386"/>
    </row>
    <row r="387" ht="13.5" spans="5:12">
      <c r="E387"/>
      <c r="F387"/>
      <c r="G387"/>
      <c r="H387"/>
      <c r="J387"/>
      <c r="K387"/>
      <c r="L387"/>
    </row>
    <row r="388" ht="13.5" spans="5:12">
      <c r="E388"/>
      <c r="F388"/>
      <c r="G388"/>
      <c r="H388"/>
      <c r="J388"/>
      <c r="K388"/>
      <c r="L388"/>
    </row>
    <row r="389" ht="13.5" spans="5:12">
      <c r="E389"/>
      <c r="F389"/>
      <c r="G389"/>
      <c r="H389"/>
      <c r="J389"/>
      <c r="K389"/>
      <c r="L389"/>
    </row>
    <row r="390" ht="13.5" spans="5:12">
      <c r="E390"/>
      <c r="F390"/>
      <c r="G390"/>
      <c r="H390"/>
      <c r="J390"/>
      <c r="K390"/>
      <c r="L390"/>
    </row>
    <row r="391" ht="13.5" spans="5:12">
      <c r="E391"/>
      <c r="F391"/>
      <c r="G391"/>
      <c r="H391"/>
      <c r="J391"/>
      <c r="K391"/>
      <c r="L391"/>
    </row>
    <row r="392" ht="13.5" spans="5:12">
      <c r="E392"/>
      <c r="F392"/>
      <c r="G392"/>
      <c r="H392"/>
      <c r="J392"/>
      <c r="K392"/>
      <c r="L392"/>
    </row>
    <row r="393" ht="13.5" spans="5:12">
      <c r="E393"/>
      <c r="F393"/>
      <c r="G393"/>
      <c r="H393"/>
      <c r="J393"/>
      <c r="K393"/>
      <c r="L393"/>
    </row>
    <row r="394" ht="13.5" spans="5:12">
      <c r="E394"/>
      <c r="F394"/>
      <c r="G394"/>
      <c r="H394"/>
      <c r="J394"/>
      <c r="K394"/>
      <c r="L394"/>
    </row>
    <row r="395" ht="13.5" spans="5:12">
      <c r="E395"/>
      <c r="F395"/>
      <c r="G395"/>
      <c r="H395"/>
      <c r="J395"/>
      <c r="K395"/>
      <c r="L395"/>
    </row>
    <row r="396" ht="13.5" spans="5:12">
      <c r="E396"/>
      <c r="F396"/>
      <c r="G396"/>
      <c r="H396"/>
      <c r="J396"/>
      <c r="K396"/>
      <c r="L396"/>
    </row>
    <row r="397" ht="13.5" spans="5:12">
      <c r="E397"/>
      <c r="F397"/>
      <c r="G397"/>
      <c r="H397"/>
      <c r="J397"/>
      <c r="K397"/>
      <c r="L397"/>
    </row>
    <row r="398" ht="13.5" spans="5:12">
      <c r="E398"/>
      <c r="F398"/>
      <c r="G398"/>
      <c r="H398"/>
      <c r="J398"/>
      <c r="K398"/>
      <c r="L398"/>
    </row>
    <row r="399" ht="13.5" spans="5:12">
      <c r="E399"/>
      <c r="F399"/>
      <c r="G399"/>
      <c r="H399"/>
      <c r="J399"/>
      <c r="K399"/>
      <c r="L399"/>
    </row>
    <row r="400" ht="13.5" spans="5:12">
      <c r="E400"/>
      <c r="F400"/>
      <c r="G400"/>
      <c r="H400"/>
      <c r="J400"/>
      <c r="K400"/>
      <c r="L400"/>
    </row>
    <row r="401" ht="13.5" spans="5:12">
      <c r="E401"/>
      <c r="F401"/>
      <c r="G401"/>
      <c r="H401"/>
      <c r="J401"/>
      <c r="K401"/>
      <c r="L401"/>
    </row>
    <row r="402" ht="13.5" spans="5:12">
      <c r="E402"/>
      <c r="F402"/>
      <c r="G402"/>
      <c r="H402"/>
      <c r="J402"/>
      <c r="K402"/>
      <c r="L402"/>
    </row>
    <row r="403" ht="13.5" spans="5:12">
      <c r="E403"/>
      <c r="F403"/>
      <c r="G403"/>
      <c r="H403"/>
      <c r="J403"/>
      <c r="K403"/>
      <c r="L403"/>
    </row>
    <row r="404" ht="13.5" spans="5:12">
      <c r="E404"/>
      <c r="F404"/>
      <c r="G404"/>
      <c r="H404"/>
      <c r="J404"/>
      <c r="K404"/>
      <c r="L404"/>
    </row>
    <row r="405" ht="13.5" spans="5:12">
      <c r="E405"/>
      <c r="F405"/>
      <c r="G405"/>
      <c r="H405"/>
      <c r="J405"/>
      <c r="K405"/>
      <c r="L405"/>
    </row>
    <row r="406" ht="13.5" spans="5:12">
      <c r="E406"/>
      <c r="F406"/>
      <c r="G406"/>
      <c r="H406"/>
      <c r="J406"/>
      <c r="K406"/>
      <c r="L406"/>
    </row>
    <row r="407" ht="13.5" spans="5:12">
      <c r="E407"/>
      <c r="F407"/>
      <c r="G407"/>
      <c r="H407"/>
      <c r="J407"/>
      <c r="K407"/>
      <c r="L407"/>
    </row>
    <row r="408" ht="13.5" spans="5:12">
      <c r="E408"/>
      <c r="F408"/>
      <c r="G408"/>
      <c r="H408"/>
      <c r="J408"/>
      <c r="K408"/>
      <c r="L408"/>
    </row>
    <row r="409" ht="13.5" spans="5:12">
      <c r="E409"/>
      <c r="F409"/>
      <c r="G409"/>
      <c r="H409"/>
      <c r="J409"/>
      <c r="K409"/>
      <c r="L409"/>
    </row>
    <row r="410" ht="13.5" spans="5:12">
      <c r="E410"/>
      <c r="F410"/>
      <c r="G410"/>
      <c r="H410"/>
      <c r="J410"/>
      <c r="K410"/>
      <c r="L410"/>
    </row>
    <row r="411" ht="13.5" spans="5:12">
      <c r="E411"/>
      <c r="F411"/>
      <c r="G411"/>
      <c r="H411"/>
      <c r="J411"/>
      <c r="K411"/>
      <c r="L411"/>
    </row>
    <row r="412" ht="13.5" spans="5:12">
      <c r="E412"/>
      <c r="F412"/>
      <c r="G412"/>
      <c r="H412"/>
      <c r="J412"/>
      <c r="K412"/>
      <c r="L412"/>
    </row>
    <row r="413" ht="13.5" spans="5:12">
      <c r="E413"/>
      <c r="F413"/>
      <c r="G413"/>
      <c r="H413"/>
      <c r="J413"/>
      <c r="K413"/>
      <c r="L413"/>
    </row>
    <row r="414" ht="13.5" spans="5:12">
      <c r="E414"/>
      <c r="F414"/>
      <c r="G414"/>
      <c r="H414"/>
      <c r="J414"/>
      <c r="K414"/>
      <c r="L414"/>
    </row>
    <row r="415" ht="13.5" spans="5:12">
      <c r="E415"/>
      <c r="F415"/>
      <c r="G415"/>
      <c r="H415"/>
      <c r="J415"/>
      <c r="K415"/>
      <c r="L415"/>
    </row>
    <row r="416" ht="13.5" spans="5:12">
      <c r="E416"/>
      <c r="F416"/>
      <c r="G416"/>
      <c r="H416"/>
      <c r="J416"/>
      <c r="K416"/>
      <c r="L416"/>
    </row>
    <row r="417" ht="13.5" spans="5:12">
      <c r="E417"/>
      <c r="F417"/>
      <c r="G417"/>
      <c r="H417"/>
      <c r="J417"/>
      <c r="K417"/>
      <c r="L417"/>
    </row>
  </sheetData>
  <mergeCells count="111">
    <mergeCell ref="F59:H59"/>
    <mergeCell ref="I59:L59"/>
    <mergeCell ref="F60:H60"/>
    <mergeCell ref="I60:L60"/>
    <mergeCell ref="F100:H100"/>
    <mergeCell ref="I100:L100"/>
    <mergeCell ref="F101:H101"/>
    <mergeCell ref="I101:L101"/>
    <mergeCell ref="F102:H102"/>
    <mergeCell ref="I102:L102"/>
    <mergeCell ref="F103:H103"/>
    <mergeCell ref="I103:L103"/>
    <mergeCell ref="F104:H104"/>
    <mergeCell ref="I104:L104"/>
    <mergeCell ref="F105:H105"/>
    <mergeCell ref="I105:L105"/>
    <mergeCell ref="F106:H106"/>
    <mergeCell ref="I106:L106"/>
    <mergeCell ref="F107:H107"/>
    <mergeCell ref="I107:L107"/>
    <mergeCell ref="F108:H108"/>
    <mergeCell ref="I108:L108"/>
    <mergeCell ref="F109:H109"/>
    <mergeCell ref="I109:L109"/>
    <mergeCell ref="F110:H110"/>
    <mergeCell ref="I110:L110"/>
    <mergeCell ref="F111:H111"/>
    <mergeCell ref="I111:L111"/>
    <mergeCell ref="F112:H112"/>
    <mergeCell ref="I112:L112"/>
    <mergeCell ref="F154:H154"/>
    <mergeCell ref="I154:L154"/>
    <mergeCell ref="F155:H155"/>
    <mergeCell ref="I155:L155"/>
    <mergeCell ref="F156:H156"/>
    <mergeCell ref="I156:L156"/>
    <mergeCell ref="F157:H157"/>
    <mergeCell ref="I157:L157"/>
    <mergeCell ref="F158:H158"/>
    <mergeCell ref="I158:L158"/>
    <mergeCell ref="F159:H159"/>
    <mergeCell ref="I159:L159"/>
    <mergeCell ref="F199:H199"/>
    <mergeCell ref="I199:L199"/>
    <mergeCell ref="F200:H200"/>
    <mergeCell ref="I200:L200"/>
    <mergeCell ref="F201:H201"/>
    <mergeCell ref="I201:L201"/>
    <mergeCell ref="F202:H202"/>
    <mergeCell ref="I202:L202"/>
    <mergeCell ref="F203:H203"/>
    <mergeCell ref="I203:L203"/>
    <mergeCell ref="F204:H204"/>
    <mergeCell ref="I204:L204"/>
    <mergeCell ref="F242:H242"/>
    <mergeCell ref="I242:L242"/>
    <mergeCell ref="F243:H243"/>
    <mergeCell ref="I243:L243"/>
    <mergeCell ref="F244:H244"/>
    <mergeCell ref="I244:L244"/>
    <mergeCell ref="F245:H245"/>
    <mergeCell ref="I245:L245"/>
    <mergeCell ref="F246:H246"/>
    <mergeCell ref="I246:L246"/>
    <mergeCell ref="F247:H247"/>
    <mergeCell ref="I247:L247"/>
    <mergeCell ref="F248:H248"/>
    <mergeCell ref="I248:L248"/>
    <mergeCell ref="F249:H249"/>
    <mergeCell ref="I249:L249"/>
    <mergeCell ref="F250:H250"/>
    <mergeCell ref="I250:L250"/>
    <mergeCell ref="G254:K254"/>
    <mergeCell ref="G255:K255"/>
    <mergeCell ref="G256:K256"/>
    <mergeCell ref="G257:K257"/>
    <mergeCell ref="G258:K258"/>
    <mergeCell ref="G259:K259"/>
    <mergeCell ref="G260:K260"/>
    <mergeCell ref="G261:K261"/>
    <mergeCell ref="G262:K262"/>
    <mergeCell ref="G263:K263"/>
    <mergeCell ref="G264:K264"/>
    <mergeCell ref="G265:K265"/>
    <mergeCell ref="G266:H266"/>
    <mergeCell ref="F318:H318"/>
    <mergeCell ref="I318:L318"/>
    <mergeCell ref="F319:H319"/>
    <mergeCell ref="I319:L319"/>
    <mergeCell ref="F320:H320"/>
    <mergeCell ref="I320:L320"/>
    <mergeCell ref="F321:H321"/>
    <mergeCell ref="I321:L321"/>
    <mergeCell ref="F322:H322"/>
    <mergeCell ref="I322:L322"/>
    <mergeCell ref="F323:H323"/>
    <mergeCell ref="I323:L323"/>
    <mergeCell ref="F324:H324"/>
    <mergeCell ref="I324:L324"/>
    <mergeCell ref="F325:H325"/>
    <mergeCell ref="I325:L325"/>
    <mergeCell ref="F326:H326"/>
    <mergeCell ref="I326:L326"/>
    <mergeCell ref="F327:H327"/>
    <mergeCell ref="I327:L327"/>
    <mergeCell ref="F328:H328"/>
    <mergeCell ref="I328:L328"/>
    <mergeCell ref="F329:H329"/>
    <mergeCell ref="I329:L329"/>
    <mergeCell ref="F330:H330"/>
    <mergeCell ref="I330:L330"/>
  </mergeCells>
  <hyperlinks>
    <hyperlink ref="I111:L111" location="知交好感升级表!A1" display="显示好感等级及好感度要求，可查阅知交好感升级表"/>
    <hyperlink ref="E268" location="支线任务触发条件表!A1" display="查看支线任务触发表"/>
    <hyperlink ref="E279" location="支线任务完成条件表!A1" display="查看支线任务完成条件表"/>
  </hyperlink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K88"/>
  <sheetViews>
    <sheetView topLeftCell="A34" workbookViewId="0">
      <selection activeCell="G52" sqref="G52"/>
    </sheetView>
  </sheetViews>
  <sheetFormatPr defaultColWidth="9" defaultRowHeight="12"/>
  <cols>
    <col min="1" max="1" width="9" style="1"/>
    <col min="2" max="2" width="15.75" style="1" customWidth="1"/>
    <col min="3" max="3" width="15.25" style="1" customWidth="1"/>
    <col min="4" max="4" width="17.125" style="1" customWidth="1"/>
    <col min="5" max="5" width="14" style="1" customWidth="1"/>
    <col min="6" max="6" width="32.875" style="1" customWidth="1"/>
    <col min="7" max="7" width="34.375" style="1" customWidth="1"/>
    <col min="8" max="16384" width="9" style="1"/>
  </cols>
  <sheetData>
    <row r="3" spans="2:7">
      <c r="B3" s="2" t="s">
        <v>189</v>
      </c>
      <c r="C3" s="2" t="s">
        <v>190</v>
      </c>
      <c r="D3" s="2" t="s">
        <v>191</v>
      </c>
      <c r="E3" s="2" t="s">
        <v>192</v>
      </c>
      <c r="F3" s="2" t="s">
        <v>193</v>
      </c>
      <c r="G3" s="2" t="s">
        <v>194</v>
      </c>
    </row>
    <row r="4" spans="2:7">
      <c r="B4" s="3" t="s">
        <v>195</v>
      </c>
      <c r="C4" s="3" t="s">
        <v>196</v>
      </c>
      <c r="F4" s="1" t="s">
        <v>197</v>
      </c>
      <c r="G4" s="1" t="s">
        <v>198</v>
      </c>
    </row>
    <row r="5" ht="36" spans="2:7">
      <c r="B5" s="3" t="s">
        <v>199</v>
      </c>
      <c r="C5" s="3" t="s">
        <v>200</v>
      </c>
      <c r="F5" s="8" t="s">
        <v>201</v>
      </c>
      <c r="G5" s="1" t="s">
        <v>202</v>
      </c>
    </row>
    <row r="6" spans="2:7">
      <c r="B6" s="3" t="s">
        <v>99</v>
      </c>
      <c r="C6" s="3" t="s">
        <v>203</v>
      </c>
      <c r="G6" s="1" t="s">
        <v>204</v>
      </c>
    </row>
    <row r="7" spans="2:7">
      <c r="B7" s="3" t="s">
        <v>205</v>
      </c>
      <c r="C7" s="3" t="s">
        <v>206</v>
      </c>
      <c r="G7" s="1" t="s">
        <v>207</v>
      </c>
    </row>
    <row r="8" spans="2:7">
      <c r="B8" s="3" t="s">
        <v>208</v>
      </c>
      <c r="C8" s="3" t="s">
        <v>209</v>
      </c>
      <c r="G8" s="1" t="s">
        <v>210</v>
      </c>
    </row>
    <row r="9" s="7" customFormat="1" ht="11.25" spans="6:7">
      <c r="F9" s="9"/>
      <c r="G9" s="9"/>
    </row>
    <row r="15" spans="2:6">
      <c r="B15" s="5" t="s">
        <v>196</v>
      </c>
      <c r="C15" s="5" t="s">
        <v>200</v>
      </c>
      <c r="D15" s="5" t="s">
        <v>203</v>
      </c>
      <c r="E15" s="5" t="s">
        <v>206</v>
      </c>
      <c r="F15" s="5" t="s">
        <v>209</v>
      </c>
    </row>
    <row r="16" spans="2:6">
      <c r="B16" s="3">
        <v>1</v>
      </c>
      <c r="C16" s="3" t="s">
        <v>211</v>
      </c>
      <c r="D16" s="3">
        <v>1</v>
      </c>
      <c r="E16" s="3">
        <v>0</v>
      </c>
      <c r="F16" s="10" t="s">
        <v>212</v>
      </c>
    </row>
    <row r="17" spans="2:6">
      <c r="B17" s="3">
        <v>1</v>
      </c>
      <c r="C17" s="3" t="s">
        <v>211</v>
      </c>
      <c r="D17" s="3">
        <v>2</v>
      </c>
      <c r="E17" s="3">
        <v>60</v>
      </c>
      <c r="F17" s="10" t="s">
        <v>213</v>
      </c>
    </row>
    <row r="18" spans="2:6">
      <c r="B18" s="3">
        <v>1</v>
      </c>
      <c r="C18" s="3" t="s">
        <v>211</v>
      </c>
      <c r="D18" s="3">
        <v>3</v>
      </c>
      <c r="E18" s="3">
        <v>140</v>
      </c>
      <c r="F18" s="10" t="s">
        <v>214</v>
      </c>
    </row>
    <row r="19" spans="2:6">
      <c r="B19" s="3">
        <v>1</v>
      </c>
      <c r="C19" s="3" t="s">
        <v>211</v>
      </c>
      <c r="D19" s="3">
        <v>4</v>
      </c>
      <c r="E19" s="3">
        <v>260</v>
      </c>
      <c r="F19" s="10" t="s">
        <v>215</v>
      </c>
    </row>
    <row r="20" spans="2:6">
      <c r="B20" s="3">
        <v>1</v>
      </c>
      <c r="C20" s="3" t="s">
        <v>211</v>
      </c>
      <c r="D20" s="3">
        <v>5</v>
      </c>
      <c r="E20" s="3">
        <v>710</v>
      </c>
      <c r="F20" s="10" t="s">
        <v>216</v>
      </c>
    </row>
    <row r="21" spans="2:6">
      <c r="B21" s="3">
        <v>1</v>
      </c>
      <c r="C21" s="3" t="s">
        <v>211</v>
      </c>
      <c r="D21" s="3">
        <v>6</v>
      </c>
      <c r="E21" s="3">
        <v>1335</v>
      </c>
      <c r="F21" s="11" t="s">
        <v>217</v>
      </c>
    </row>
    <row r="22" spans="2:6">
      <c r="B22" s="3">
        <v>1</v>
      </c>
      <c r="C22" s="3" t="s">
        <v>211</v>
      </c>
      <c r="D22" s="3">
        <v>7</v>
      </c>
      <c r="E22" s="3">
        <v>2460</v>
      </c>
      <c r="F22" s="10" t="s">
        <v>218</v>
      </c>
    </row>
    <row r="23" spans="2:6">
      <c r="B23" s="3">
        <v>1</v>
      </c>
      <c r="C23" s="3" t="s">
        <v>211</v>
      </c>
      <c r="D23" s="3">
        <v>8</v>
      </c>
      <c r="E23" s="3">
        <v>4410</v>
      </c>
      <c r="F23" s="10" t="s">
        <v>219</v>
      </c>
    </row>
    <row r="24" spans="2:6">
      <c r="B24" s="3">
        <v>1</v>
      </c>
      <c r="C24" s="3" t="s">
        <v>211</v>
      </c>
      <c r="D24" s="3">
        <v>9</v>
      </c>
      <c r="E24" s="3">
        <v>7160</v>
      </c>
      <c r="F24" s="10" t="s">
        <v>220</v>
      </c>
    </row>
    <row r="25" spans="2:6">
      <c r="B25" s="3">
        <v>1</v>
      </c>
      <c r="C25" s="3" t="s">
        <v>211</v>
      </c>
      <c r="D25" s="3">
        <v>10</v>
      </c>
      <c r="E25" s="3">
        <v>16260</v>
      </c>
      <c r="F25" s="10" t="s">
        <v>221</v>
      </c>
    </row>
    <row r="26" spans="2:6">
      <c r="B26" s="3">
        <v>1</v>
      </c>
      <c r="C26" s="3" t="s">
        <v>211</v>
      </c>
      <c r="D26" s="3">
        <v>11</v>
      </c>
      <c r="E26" s="3">
        <v>29560</v>
      </c>
      <c r="F26" s="10" t="s">
        <v>222</v>
      </c>
    </row>
    <row r="27" spans="2:6">
      <c r="B27" s="3">
        <v>1</v>
      </c>
      <c r="C27" s="3" t="s">
        <v>211</v>
      </c>
      <c r="D27" s="3">
        <v>12</v>
      </c>
      <c r="E27" s="3">
        <v>47060</v>
      </c>
      <c r="F27" s="10" t="s">
        <v>223</v>
      </c>
    </row>
    <row r="38" spans="1:11">
      <c r="A38" s="12"/>
      <c r="B38" s="13"/>
      <c r="C38" s="13"/>
      <c r="D38" s="13"/>
      <c r="E38" s="13"/>
      <c r="F38" s="13"/>
      <c r="G38" s="13"/>
      <c r="H38" s="13"/>
      <c r="I38" s="13"/>
      <c r="J38" s="13"/>
      <c r="K38" s="15"/>
    </row>
    <row r="39" spans="1:11">
      <c r="A39" s="14" t="s">
        <v>224</v>
      </c>
      <c r="K39" s="16"/>
    </row>
    <row r="40" spans="1:11">
      <c r="A40" s="14"/>
      <c r="K40" s="16"/>
    </row>
    <row r="41" spans="1:11">
      <c r="A41" s="14"/>
      <c r="B41" s="5" t="s">
        <v>205</v>
      </c>
      <c r="C41" s="5" t="s">
        <v>99</v>
      </c>
      <c r="D41" s="5" t="s">
        <v>225</v>
      </c>
      <c r="E41" s="5" t="s">
        <v>226</v>
      </c>
      <c r="K41" s="16"/>
    </row>
    <row r="42" ht="13.5" spans="1:11">
      <c r="A42" s="14"/>
      <c r="B42" s="3">
        <v>0</v>
      </c>
      <c r="C42" s="3">
        <v>1</v>
      </c>
      <c r="D42" s="3" t="s">
        <v>212</v>
      </c>
      <c r="E42" s="3">
        <v>60</v>
      </c>
      <c r="G42" s="3" t="s">
        <v>227</v>
      </c>
      <c r="H42" s="3">
        <v>1</v>
      </c>
      <c r="I42"/>
      <c r="K42" s="16"/>
    </row>
    <row r="43" ht="13.5" spans="1:11">
      <c r="A43" s="14"/>
      <c r="B43" s="3">
        <v>60</v>
      </c>
      <c r="C43" s="3">
        <v>2</v>
      </c>
      <c r="D43" s="3" t="s">
        <v>213</v>
      </c>
      <c r="E43" s="3">
        <v>80</v>
      </c>
      <c r="G43" s="3" t="s">
        <v>228</v>
      </c>
      <c r="H43" s="3">
        <v>2.5</v>
      </c>
      <c r="I43"/>
      <c r="K43" s="16"/>
    </row>
    <row r="44" ht="13.5" spans="1:11">
      <c r="A44" s="14"/>
      <c r="B44" s="3">
        <v>140</v>
      </c>
      <c r="C44" s="3">
        <v>3</v>
      </c>
      <c r="D44" s="3" t="s">
        <v>214</v>
      </c>
      <c r="E44" s="3">
        <v>120</v>
      </c>
      <c r="G44" s="3" t="s">
        <v>229</v>
      </c>
      <c r="H44" s="3">
        <v>7</v>
      </c>
      <c r="I44"/>
      <c r="K44" s="16"/>
    </row>
    <row r="45" spans="1:11">
      <c r="A45" s="14"/>
      <c r="B45" s="3">
        <v>260</v>
      </c>
      <c r="C45" s="3">
        <v>4</v>
      </c>
      <c r="D45" s="3" t="s">
        <v>215</v>
      </c>
      <c r="E45" s="3">
        <v>450</v>
      </c>
      <c r="K45" s="16"/>
    </row>
    <row r="46" ht="13.5" spans="1:11">
      <c r="A46" s="14"/>
      <c r="B46" s="3">
        <v>710</v>
      </c>
      <c r="C46" s="3">
        <v>5</v>
      </c>
      <c r="D46" s="3" t="s">
        <v>216</v>
      </c>
      <c r="E46" s="3">
        <v>625</v>
      </c>
      <c r="G46" s="3" t="s">
        <v>230</v>
      </c>
      <c r="H46"/>
      <c r="I46"/>
      <c r="K46" s="16"/>
    </row>
    <row r="47" ht="13.5" spans="1:11">
      <c r="A47" s="14"/>
      <c r="B47" s="3">
        <v>1335</v>
      </c>
      <c r="C47" s="3">
        <v>6</v>
      </c>
      <c r="D47" s="3" t="s">
        <v>217</v>
      </c>
      <c r="E47" s="3">
        <v>1125</v>
      </c>
      <c r="G47" s="3" t="s">
        <v>231</v>
      </c>
      <c r="H47"/>
      <c r="I47"/>
      <c r="K47" s="16"/>
    </row>
    <row r="48" spans="1:11">
      <c r="A48" s="14"/>
      <c r="B48" s="3">
        <v>2460</v>
      </c>
      <c r="C48" s="3">
        <v>7</v>
      </c>
      <c r="D48" s="3" t="s">
        <v>218</v>
      </c>
      <c r="E48" s="3">
        <v>1950</v>
      </c>
      <c r="G48" s="3" t="s">
        <v>226</v>
      </c>
      <c r="H48" s="3" t="s">
        <v>232</v>
      </c>
      <c r="I48" s="3" t="s">
        <v>233</v>
      </c>
      <c r="J48" s="1" t="s">
        <v>234</v>
      </c>
      <c r="K48" s="16"/>
    </row>
    <row r="49" spans="1:11">
      <c r="A49" s="14"/>
      <c r="B49" s="3">
        <v>4410</v>
      </c>
      <c r="C49" s="3">
        <v>8</v>
      </c>
      <c r="D49" s="3" t="s">
        <v>219</v>
      </c>
      <c r="E49" s="3">
        <v>2750</v>
      </c>
      <c r="G49" s="3">
        <f>H49*策划案!$F$344*$H$42</f>
        <v>60</v>
      </c>
      <c r="H49" s="3">
        <v>6</v>
      </c>
      <c r="I49" s="3">
        <v>0</v>
      </c>
      <c r="K49" s="16"/>
    </row>
    <row r="50" spans="1:11">
      <c r="A50" s="14"/>
      <c r="B50" s="3">
        <v>7160</v>
      </c>
      <c r="C50" s="3">
        <v>9</v>
      </c>
      <c r="D50" s="3" t="s">
        <v>220</v>
      </c>
      <c r="E50" s="3">
        <v>9100</v>
      </c>
      <c r="G50" s="3">
        <f>H50*策划案!$F$344*$H$42</f>
        <v>80</v>
      </c>
      <c r="H50" s="3">
        <v>8</v>
      </c>
      <c r="I50" s="3">
        <f t="shared" ref="I50:I60" si="0">I49+G49</f>
        <v>60</v>
      </c>
      <c r="K50" s="16"/>
    </row>
    <row r="51" spans="1:11">
      <c r="A51" s="14"/>
      <c r="B51" s="3">
        <v>16260</v>
      </c>
      <c r="C51" s="3">
        <v>10</v>
      </c>
      <c r="D51" s="3" t="s">
        <v>221</v>
      </c>
      <c r="E51" s="3">
        <v>13300</v>
      </c>
      <c r="G51" s="3">
        <f>H51*策划案!$F$344*$H$42</f>
        <v>120</v>
      </c>
      <c r="H51" s="3">
        <v>12</v>
      </c>
      <c r="I51" s="3">
        <f t="shared" si="0"/>
        <v>140</v>
      </c>
      <c r="K51" s="16"/>
    </row>
    <row r="52" spans="1:11">
      <c r="A52" s="14"/>
      <c r="B52" s="3">
        <v>29560</v>
      </c>
      <c r="C52" s="3">
        <v>11</v>
      </c>
      <c r="D52" s="3" t="s">
        <v>222</v>
      </c>
      <c r="E52" s="3">
        <v>17500</v>
      </c>
      <c r="G52" s="3">
        <f>H52*策划案!$F$344*$H$43</f>
        <v>450</v>
      </c>
      <c r="H52" s="3">
        <v>18</v>
      </c>
      <c r="I52" s="3">
        <f t="shared" si="0"/>
        <v>260</v>
      </c>
      <c r="K52" s="16"/>
    </row>
    <row r="53" spans="1:11">
      <c r="A53" s="14"/>
      <c r="B53" s="3">
        <v>47060</v>
      </c>
      <c r="C53" s="3">
        <v>12</v>
      </c>
      <c r="D53" s="3" t="s">
        <v>223</v>
      </c>
      <c r="E53" s="3">
        <v>25200</v>
      </c>
      <c r="G53" s="3">
        <f>H53*策划案!$F$344*$H$43</f>
        <v>625</v>
      </c>
      <c r="H53" s="3">
        <v>25</v>
      </c>
      <c r="I53" s="3">
        <f t="shared" si="0"/>
        <v>710</v>
      </c>
      <c r="K53" s="16"/>
    </row>
    <row r="54" spans="1:11">
      <c r="A54" s="14"/>
      <c r="G54" s="3">
        <f>H54*策划案!$F$344*$H$43</f>
        <v>1125</v>
      </c>
      <c r="H54" s="3">
        <v>45</v>
      </c>
      <c r="I54" s="3">
        <f t="shared" si="0"/>
        <v>1335</v>
      </c>
      <c r="K54" s="16"/>
    </row>
    <row r="55" spans="1:11">
      <c r="A55" s="14"/>
      <c r="G55" s="3">
        <f>H55*策划案!$F$344*$H$43</f>
        <v>1950</v>
      </c>
      <c r="H55" s="3">
        <v>78</v>
      </c>
      <c r="I55" s="3">
        <f t="shared" si="0"/>
        <v>2460</v>
      </c>
      <c r="K55" s="16"/>
    </row>
    <row r="56" spans="1:11">
      <c r="A56" s="14"/>
      <c r="G56" s="3">
        <f>H56*策划案!$F$344*$H$43</f>
        <v>2750</v>
      </c>
      <c r="H56" s="3">
        <v>110</v>
      </c>
      <c r="I56" s="3">
        <f t="shared" si="0"/>
        <v>4410</v>
      </c>
      <c r="K56" s="16"/>
    </row>
    <row r="57" spans="1:11">
      <c r="A57" s="14"/>
      <c r="G57" s="3">
        <f>H57*策划案!$F$344*$H$44</f>
        <v>9100</v>
      </c>
      <c r="H57" s="3">
        <v>130</v>
      </c>
      <c r="I57" s="3">
        <f t="shared" si="0"/>
        <v>7160</v>
      </c>
      <c r="K57" s="16"/>
    </row>
    <row r="58" spans="1:11">
      <c r="A58" s="14"/>
      <c r="G58" s="3">
        <f>H58*策划案!$F$344*$H$44</f>
        <v>13300</v>
      </c>
      <c r="H58" s="3">
        <v>190</v>
      </c>
      <c r="I58" s="3">
        <f t="shared" si="0"/>
        <v>16260</v>
      </c>
      <c r="K58" s="16"/>
    </row>
    <row r="59" spans="1:11">
      <c r="A59" s="14"/>
      <c r="G59" s="3">
        <f>H59*策划案!$F$344*$H$44</f>
        <v>17500</v>
      </c>
      <c r="H59" s="3">
        <v>250</v>
      </c>
      <c r="I59" s="3">
        <f t="shared" si="0"/>
        <v>29560</v>
      </c>
      <c r="K59" s="16"/>
    </row>
    <row r="60" spans="1:11">
      <c r="A60" s="14"/>
      <c r="G60" s="3">
        <f>H60*策划案!$F$344*$H$44</f>
        <v>25200</v>
      </c>
      <c r="H60" s="3">
        <v>360</v>
      </c>
      <c r="I60" s="3">
        <f t="shared" si="0"/>
        <v>47060</v>
      </c>
      <c r="K60" s="16"/>
    </row>
    <row r="61" spans="1:11">
      <c r="A61" s="14"/>
      <c r="K61" s="16"/>
    </row>
    <row r="62" spans="1:11">
      <c r="A62" s="14"/>
      <c r="K62" s="16"/>
    </row>
    <row r="63" spans="1:11">
      <c r="A63" s="14"/>
      <c r="K63" s="16"/>
    </row>
    <row r="64" spans="1:11">
      <c r="A64" s="14"/>
      <c r="K64" s="16"/>
    </row>
    <row r="65" spans="1:11">
      <c r="A65" s="14"/>
      <c r="K65" s="16"/>
    </row>
    <row r="66" spans="1:11">
      <c r="A66" s="14"/>
      <c r="K66" s="16"/>
    </row>
    <row r="67" spans="1:11">
      <c r="A67" s="14"/>
      <c r="K67" s="16"/>
    </row>
    <row r="68" spans="1:11">
      <c r="A68" s="14"/>
      <c r="K68" s="16"/>
    </row>
    <row r="69" spans="1:11">
      <c r="A69" s="14"/>
      <c r="K69" s="16"/>
    </row>
    <row r="70" spans="1:11">
      <c r="A70" s="14"/>
      <c r="K70" s="16"/>
    </row>
    <row r="71" spans="1:11">
      <c r="A71" s="14"/>
      <c r="K71" s="16"/>
    </row>
    <row r="72" spans="1:11">
      <c r="A72" s="14"/>
      <c r="K72" s="16"/>
    </row>
    <row r="73" spans="1:11">
      <c r="A73" s="14"/>
      <c r="K73" s="16"/>
    </row>
    <row r="74" spans="1:11">
      <c r="A74" s="14"/>
      <c r="K74" s="16"/>
    </row>
    <row r="75" spans="1:11">
      <c r="A75" s="14"/>
      <c r="K75" s="16"/>
    </row>
    <row r="76" spans="1:11">
      <c r="A76" s="14"/>
      <c r="K76" s="16"/>
    </row>
    <row r="77" spans="1:11">
      <c r="A77" s="14"/>
      <c r="K77" s="16"/>
    </row>
    <row r="78" spans="1:11">
      <c r="A78" s="14"/>
      <c r="K78" s="16"/>
    </row>
    <row r="79" spans="1:11">
      <c r="A79" s="14"/>
      <c r="K79" s="16"/>
    </row>
    <row r="80" spans="1:11">
      <c r="A80" s="14"/>
      <c r="K80" s="16"/>
    </row>
    <row r="81" spans="1:11">
      <c r="A81" s="14"/>
      <c r="K81" s="16"/>
    </row>
    <row r="82" spans="1:11">
      <c r="A82" s="14"/>
      <c r="K82" s="16"/>
    </row>
    <row r="83" spans="1:11">
      <c r="A83" s="14"/>
      <c r="K83" s="16"/>
    </row>
    <row r="84" spans="1:11">
      <c r="A84" s="14"/>
      <c r="K84" s="16"/>
    </row>
    <row r="85" spans="1:11">
      <c r="A85" s="14"/>
      <c r="K85" s="16"/>
    </row>
    <row r="86" spans="1:11">
      <c r="A86" s="14"/>
      <c r="K86" s="16"/>
    </row>
    <row r="87" spans="1:11">
      <c r="A87" s="14"/>
      <c r="K87" s="16"/>
    </row>
    <row r="88" spans="1:11">
      <c r="A88" s="17"/>
      <c r="B88" s="18"/>
      <c r="C88" s="18"/>
      <c r="D88" s="18"/>
      <c r="E88" s="18"/>
      <c r="F88" s="18"/>
      <c r="G88" s="18"/>
      <c r="H88" s="18"/>
      <c r="I88" s="18"/>
      <c r="J88" s="18"/>
      <c r="K88" s="19"/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I36"/>
  <sheetViews>
    <sheetView workbookViewId="0">
      <selection activeCell="C7" sqref="C7"/>
    </sheetView>
  </sheetViews>
  <sheetFormatPr defaultColWidth="9" defaultRowHeight="12"/>
  <cols>
    <col min="1" max="1" width="9" style="3"/>
    <col min="2" max="2" width="14.75" style="3" customWidth="1"/>
    <col min="3" max="3" width="13.375" style="3" customWidth="1"/>
    <col min="4" max="5" width="9" style="3"/>
    <col min="6" max="6" width="27.25" style="3" customWidth="1"/>
    <col min="7" max="7" width="44.75" style="3" customWidth="1"/>
    <col min="8" max="16384" width="9" style="3"/>
  </cols>
  <sheetData>
    <row r="3" spans="2:7">
      <c r="B3" s="2" t="s">
        <v>189</v>
      </c>
      <c r="C3" s="2" t="s">
        <v>190</v>
      </c>
      <c r="D3" s="2" t="s">
        <v>191</v>
      </c>
      <c r="E3" s="2" t="s">
        <v>192</v>
      </c>
      <c r="F3" s="2" t="s">
        <v>193</v>
      </c>
      <c r="G3" s="2" t="s">
        <v>194</v>
      </c>
    </row>
    <row r="4" spans="2:7">
      <c r="B4" s="3" t="s">
        <v>235</v>
      </c>
      <c r="C4" s="3" t="s">
        <v>236</v>
      </c>
      <c r="G4" s="3" t="s">
        <v>237</v>
      </c>
    </row>
    <row r="5" spans="2:7">
      <c r="B5" s="3" t="s">
        <v>238</v>
      </c>
      <c r="C5" s="3" t="s">
        <v>239</v>
      </c>
      <c r="F5" s="3" t="s">
        <v>240</v>
      </c>
      <c r="G5" s="3" t="s">
        <v>241</v>
      </c>
    </row>
    <row r="6" spans="2:7">
      <c r="B6" s="3" t="s">
        <v>242</v>
      </c>
      <c r="C6" s="3" t="s">
        <v>243</v>
      </c>
      <c r="F6" s="3" t="s">
        <v>244</v>
      </c>
      <c r="G6" s="3" t="s">
        <v>245</v>
      </c>
    </row>
    <row r="7" spans="2:7">
      <c r="B7" s="3" t="s">
        <v>246</v>
      </c>
      <c r="C7" s="3" t="s">
        <v>247</v>
      </c>
      <c r="F7" s="3" t="s">
        <v>248</v>
      </c>
      <c r="G7" s="3" t="s">
        <v>249</v>
      </c>
    </row>
    <row r="8" spans="2:7">
      <c r="B8" s="3" t="s">
        <v>250</v>
      </c>
      <c r="C8" s="3" t="s">
        <v>251</v>
      </c>
      <c r="F8" s="3" t="s">
        <v>244</v>
      </c>
      <c r="G8" s="3" t="s">
        <v>252</v>
      </c>
    </row>
    <row r="9" spans="2:7">
      <c r="B9" s="3" t="s">
        <v>253</v>
      </c>
      <c r="C9" s="3" t="s">
        <v>254</v>
      </c>
      <c r="F9" s="3" t="s">
        <v>255</v>
      </c>
      <c r="G9" s="3" t="s">
        <v>256</v>
      </c>
    </row>
    <row r="10" spans="2:7">
      <c r="B10" s="3" t="s">
        <v>257</v>
      </c>
      <c r="C10" s="3" t="s">
        <v>258</v>
      </c>
      <c r="F10" s="3" t="s">
        <v>244</v>
      </c>
      <c r="G10" s="3" t="s">
        <v>259</v>
      </c>
    </row>
    <row r="11" spans="2:7">
      <c r="B11" s="3" t="s">
        <v>260</v>
      </c>
      <c r="C11" s="3" t="s">
        <v>261</v>
      </c>
      <c r="F11" s="3" t="s">
        <v>262</v>
      </c>
      <c r="G11" s="3" t="s">
        <v>263</v>
      </c>
    </row>
    <row r="16" spans="2:9">
      <c r="B16" s="5" t="s">
        <v>236</v>
      </c>
      <c r="C16" s="5" t="s">
        <v>239</v>
      </c>
      <c r="D16" s="5" t="s">
        <v>243</v>
      </c>
      <c r="E16" s="5" t="s">
        <v>247</v>
      </c>
      <c r="F16" s="5" t="s">
        <v>251</v>
      </c>
      <c r="G16" s="5" t="s">
        <v>254</v>
      </c>
      <c r="H16" s="5" t="s">
        <v>258</v>
      </c>
      <c r="I16" s="5" t="s">
        <v>261</v>
      </c>
    </row>
    <row r="17" spans="2:9">
      <c r="B17" s="3">
        <v>1</v>
      </c>
      <c r="C17" s="3" t="s">
        <v>264</v>
      </c>
      <c r="E17" s="3">
        <v>9</v>
      </c>
      <c r="G17" s="3">
        <v>3</v>
      </c>
      <c r="I17" s="3">
        <v>6</v>
      </c>
    </row>
    <row r="18" spans="2:9">
      <c r="B18" s="3">
        <v>2</v>
      </c>
      <c r="C18" s="3" t="s">
        <v>265</v>
      </c>
      <c r="E18" s="3">
        <v>9</v>
      </c>
      <c r="G18" s="3">
        <v>3</v>
      </c>
      <c r="I18" s="3">
        <v>6</v>
      </c>
    </row>
    <row r="19" spans="2:9">
      <c r="B19" s="3">
        <v>3</v>
      </c>
      <c r="C19" s="3" t="s">
        <v>266</v>
      </c>
      <c r="E19" s="3">
        <v>9</v>
      </c>
      <c r="G19" s="3">
        <v>3</v>
      </c>
      <c r="I19" s="3">
        <v>6</v>
      </c>
    </row>
    <row r="20" spans="2:9">
      <c r="B20" s="3">
        <v>4</v>
      </c>
      <c r="C20" s="3" t="s">
        <v>267</v>
      </c>
      <c r="E20" s="3">
        <v>9</v>
      </c>
      <c r="G20" s="3">
        <v>3</v>
      </c>
      <c r="I20" s="3">
        <v>6</v>
      </c>
    </row>
    <row r="21" spans="2:9">
      <c r="B21" s="3">
        <v>5</v>
      </c>
      <c r="C21" s="3" t="s">
        <v>268</v>
      </c>
      <c r="E21" s="3">
        <v>12</v>
      </c>
      <c r="G21" s="3">
        <v>4</v>
      </c>
      <c r="I21" s="3">
        <v>8</v>
      </c>
    </row>
    <row r="22" spans="2:9">
      <c r="B22" s="3">
        <v>6</v>
      </c>
      <c r="C22" s="3" t="s">
        <v>269</v>
      </c>
      <c r="E22" s="3">
        <v>12</v>
      </c>
      <c r="G22" s="3">
        <v>4</v>
      </c>
      <c r="I22" s="3">
        <v>8</v>
      </c>
    </row>
    <row r="23" spans="2:9">
      <c r="B23" s="3">
        <v>7</v>
      </c>
      <c r="C23" s="3" t="s">
        <v>270</v>
      </c>
      <c r="E23" s="3">
        <v>12</v>
      </c>
      <c r="G23" s="3">
        <v>4</v>
      </c>
      <c r="I23" s="3">
        <v>8</v>
      </c>
    </row>
    <row r="24" spans="2:9">
      <c r="B24" s="3">
        <v>8</v>
      </c>
      <c r="C24" s="3" t="s">
        <v>271</v>
      </c>
      <c r="E24" s="3">
        <v>15</v>
      </c>
      <c r="G24" s="3">
        <v>5</v>
      </c>
      <c r="I24" s="3">
        <v>10</v>
      </c>
    </row>
    <row r="25" spans="2:9">
      <c r="B25" s="3">
        <v>9</v>
      </c>
      <c r="C25" s="3" t="s">
        <v>272</v>
      </c>
      <c r="E25" s="3">
        <v>15</v>
      </c>
      <c r="G25" s="3">
        <v>5</v>
      </c>
      <c r="I25" s="3">
        <v>10</v>
      </c>
    </row>
    <row r="26" spans="2:9">
      <c r="B26" s="3">
        <v>10</v>
      </c>
      <c r="C26" s="3" t="s">
        <v>273</v>
      </c>
      <c r="E26" s="3">
        <v>15</v>
      </c>
      <c r="G26" s="3">
        <v>5</v>
      </c>
      <c r="I26" s="3">
        <v>10</v>
      </c>
    </row>
    <row r="27" spans="2:9">
      <c r="B27" s="3">
        <v>11</v>
      </c>
      <c r="C27" s="3" t="s">
        <v>274</v>
      </c>
      <c r="E27" s="3">
        <v>15</v>
      </c>
      <c r="G27" s="3">
        <v>5</v>
      </c>
      <c r="I27" s="3">
        <v>10</v>
      </c>
    </row>
    <row r="28" spans="2:9">
      <c r="B28" s="3">
        <v>12</v>
      </c>
      <c r="C28" s="3" t="s">
        <v>275</v>
      </c>
      <c r="E28" s="3">
        <v>15</v>
      </c>
      <c r="G28" s="3">
        <v>5</v>
      </c>
      <c r="I28" s="3">
        <v>10</v>
      </c>
    </row>
    <row r="29" spans="2:9">
      <c r="B29" s="3">
        <v>13</v>
      </c>
      <c r="C29" s="3" t="s">
        <v>276</v>
      </c>
      <c r="E29" s="3">
        <v>15</v>
      </c>
      <c r="G29" s="3">
        <v>5</v>
      </c>
      <c r="I29" s="3">
        <v>10</v>
      </c>
    </row>
    <row r="30" spans="2:9">
      <c r="B30" s="3">
        <v>14</v>
      </c>
      <c r="C30" s="3" t="s">
        <v>277</v>
      </c>
      <c r="E30" s="3">
        <v>15</v>
      </c>
      <c r="G30" s="3">
        <v>5</v>
      </c>
      <c r="I30" s="3">
        <v>10</v>
      </c>
    </row>
    <row r="31" spans="2:9">
      <c r="B31" s="3">
        <v>15</v>
      </c>
      <c r="C31" s="3" t="s">
        <v>278</v>
      </c>
      <c r="E31" s="3">
        <v>21</v>
      </c>
      <c r="G31" s="3">
        <v>7</v>
      </c>
      <c r="I31" s="3">
        <v>14</v>
      </c>
    </row>
    <row r="32" spans="2:9">
      <c r="B32" s="3">
        <v>16</v>
      </c>
      <c r="C32" s="3" t="s">
        <v>279</v>
      </c>
      <c r="E32" s="3">
        <v>21</v>
      </c>
      <c r="G32" s="3">
        <v>7</v>
      </c>
      <c r="I32" s="3">
        <v>14</v>
      </c>
    </row>
    <row r="33" spans="2:9">
      <c r="B33" s="3">
        <v>17</v>
      </c>
      <c r="C33" s="3" t="s">
        <v>280</v>
      </c>
      <c r="E33" s="3">
        <v>21</v>
      </c>
      <c r="G33" s="3">
        <v>7</v>
      </c>
      <c r="I33" s="3">
        <v>14</v>
      </c>
    </row>
    <row r="34" spans="2:9">
      <c r="B34" s="3">
        <v>18</v>
      </c>
      <c r="C34" s="3" t="s">
        <v>281</v>
      </c>
      <c r="E34" s="3">
        <v>21</v>
      </c>
      <c r="G34" s="3">
        <v>7</v>
      </c>
      <c r="I34" s="3">
        <v>14</v>
      </c>
    </row>
    <row r="35" spans="2:9">
      <c r="B35" s="3">
        <v>19</v>
      </c>
      <c r="C35" s="3" t="s">
        <v>282</v>
      </c>
      <c r="E35" s="3">
        <v>30</v>
      </c>
      <c r="G35" s="3">
        <v>10</v>
      </c>
      <c r="I35" s="3">
        <v>20</v>
      </c>
    </row>
    <row r="36" spans="2:9">
      <c r="B36" s="3">
        <v>20</v>
      </c>
      <c r="C36" s="3" t="s">
        <v>283</v>
      </c>
      <c r="E36" s="3">
        <v>30</v>
      </c>
      <c r="G36" s="3">
        <v>10</v>
      </c>
      <c r="I36" s="3">
        <v>20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G21"/>
  <sheetViews>
    <sheetView workbookViewId="0">
      <selection activeCell="D24" sqref="D24"/>
    </sheetView>
  </sheetViews>
  <sheetFormatPr defaultColWidth="9" defaultRowHeight="12" outlineLevelCol="6"/>
  <cols>
    <col min="1" max="1" width="9" style="3"/>
    <col min="2" max="2" width="15.625" style="3" customWidth="1"/>
    <col min="3" max="3" width="16.625" style="3" customWidth="1"/>
    <col min="4" max="4" width="15.75" style="3" customWidth="1"/>
    <col min="5" max="5" width="10.625" style="3" customWidth="1"/>
    <col min="6" max="6" width="48.75" style="3" customWidth="1"/>
    <col min="7" max="7" width="33.125" style="3" customWidth="1"/>
    <col min="8" max="16384" width="9" style="3"/>
  </cols>
  <sheetData>
    <row r="2" spans="2:7">
      <c r="B2" s="2" t="s">
        <v>189</v>
      </c>
      <c r="C2" s="2" t="s">
        <v>190</v>
      </c>
      <c r="D2" s="2" t="s">
        <v>191</v>
      </c>
      <c r="E2" s="2" t="s">
        <v>192</v>
      </c>
      <c r="F2" s="2" t="s">
        <v>193</v>
      </c>
      <c r="G2" s="2" t="s">
        <v>194</v>
      </c>
    </row>
    <row r="3" spans="2:7">
      <c r="B3" s="3" t="s">
        <v>284</v>
      </c>
      <c r="C3" s="3" t="s">
        <v>285</v>
      </c>
      <c r="F3" s="4" t="s">
        <v>286</v>
      </c>
      <c r="G3" s="4" t="s">
        <v>287</v>
      </c>
    </row>
    <row r="4" spans="2:7">
      <c r="B4" s="3" t="s">
        <v>288</v>
      </c>
      <c r="C4" s="3" t="s">
        <v>289</v>
      </c>
      <c r="F4" s="4" t="s">
        <v>290</v>
      </c>
      <c r="G4" s="4" t="s">
        <v>291</v>
      </c>
    </row>
    <row r="5" spans="2:7">
      <c r="B5" s="3" t="s">
        <v>195</v>
      </c>
      <c r="C5" s="3" t="s">
        <v>196</v>
      </c>
      <c r="G5" s="4" t="s">
        <v>292</v>
      </c>
    </row>
    <row r="6" spans="6:7">
      <c r="F6" s="4"/>
      <c r="G6" s="4"/>
    </row>
    <row r="7" spans="7:7">
      <c r="G7" s="4"/>
    </row>
    <row r="8" spans="6:7">
      <c r="F8" s="4"/>
      <c r="G8" s="4"/>
    </row>
    <row r="9" spans="2:7">
      <c r="B9" s="5" t="s">
        <v>285</v>
      </c>
      <c r="C9" s="5" t="s">
        <v>289</v>
      </c>
      <c r="D9" s="5" t="s">
        <v>196</v>
      </c>
      <c r="G9" s="4"/>
    </row>
    <row r="10" spans="2:7">
      <c r="B10" s="3">
        <f>D10*100+C10</f>
        <v>101</v>
      </c>
      <c r="C10" s="3">
        <v>1</v>
      </c>
      <c r="D10" s="3">
        <v>1</v>
      </c>
      <c r="G10" s="4"/>
    </row>
    <row r="11" spans="2:4">
      <c r="B11" s="3">
        <f t="shared" ref="B11:B21" si="0">D11*100+C11</f>
        <v>102</v>
      </c>
      <c r="C11" s="3">
        <v>2</v>
      </c>
      <c r="D11" s="3">
        <v>1</v>
      </c>
    </row>
    <row r="12" spans="2:7">
      <c r="B12" s="3">
        <f t="shared" si="0"/>
        <v>103</v>
      </c>
      <c r="C12" s="3">
        <v>3</v>
      </c>
      <c r="D12" s="3">
        <v>1</v>
      </c>
      <c r="G12" s="4"/>
    </row>
    <row r="13" spans="2:7">
      <c r="B13" s="3">
        <f t="shared" si="0"/>
        <v>104</v>
      </c>
      <c r="C13" s="3">
        <v>4</v>
      </c>
      <c r="D13" s="3">
        <v>1</v>
      </c>
      <c r="G13" s="4"/>
    </row>
    <row r="14" spans="2:4">
      <c r="B14" s="3">
        <f t="shared" si="0"/>
        <v>105</v>
      </c>
      <c r="C14" s="3">
        <v>5</v>
      </c>
      <c r="D14" s="3">
        <v>1</v>
      </c>
    </row>
    <row r="15" spans="2:4">
      <c r="B15" s="3">
        <f t="shared" si="0"/>
        <v>106</v>
      </c>
      <c r="C15" s="3">
        <v>6</v>
      </c>
      <c r="D15" s="3">
        <v>1</v>
      </c>
    </row>
    <row r="16" spans="2:4">
      <c r="B16" s="3">
        <f t="shared" si="0"/>
        <v>107</v>
      </c>
      <c r="C16" s="3">
        <v>7</v>
      </c>
      <c r="D16" s="3">
        <v>1</v>
      </c>
    </row>
    <row r="17" spans="2:4">
      <c r="B17" s="3">
        <f t="shared" si="0"/>
        <v>108</v>
      </c>
      <c r="C17" s="3">
        <v>8</v>
      </c>
      <c r="D17" s="3">
        <v>1</v>
      </c>
    </row>
    <row r="18" spans="2:4">
      <c r="B18" s="3">
        <f t="shared" si="0"/>
        <v>109</v>
      </c>
      <c r="C18" s="3">
        <v>9</v>
      </c>
      <c r="D18" s="3">
        <v>1</v>
      </c>
    </row>
    <row r="19" spans="2:4">
      <c r="B19" s="3">
        <f t="shared" si="0"/>
        <v>110</v>
      </c>
      <c r="C19" s="3">
        <v>10</v>
      </c>
      <c r="D19" s="3">
        <v>1</v>
      </c>
    </row>
    <row r="20" spans="2:4">
      <c r="B20" s="3">
        <f t="shared" si="0"/>
        <v>111</v>
      </c>
      <c r="C20" s="3">
        <v>11</v>
      </c>
      <c r="D20" s="3">
        <v>1</v>
      </c>
    </row>
    <row r="21" spans="2:4">
      <c r="B21" s="3">
        <f t="shared" si="0"/>
        <v>112</v>
      </c>
      <c r="C21" s="3">
        <v>12</v>
      </c>
      <c r="D21" s="3">
        <v>1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G26"/>
  <sheetViews>
    <sheetView workbookViewId="0">
      <selection activeCell="F31" sqref="F31"/>
    </sheetView>
  </sheetViews>
  <sheetFormatPr defaultColWidth="9" defaultRowHeight="12" outlineLevelCol="6"/>
  <cols>
    <col min="1" max="1" width="9" style="1"/>
    <col min="2" max="2" width="14.125" style="1" customWidth="1"/>
    <col min="3" max="3" width="13.125" style="1" customWidth="1"/>
    <col min="4" max="4" width="13.5" style="1" customWidth="1"/>
    <col min="5" max="5" width="17.75" style="1" customWidth="1"/>
    <col min="6" max="6" width="48.375" style="1" customWidth="1"/>
    <col min="7" max="7" width="33.125" style="1" customWidth="1"/>
    <col min="8" max="16384" width="9" style="1"/>
  </cols>
  <sheetData>
    <row r="3" spans="2:7">
      <c r="B3" s="2" t="s">
        <v>189</v>
      </c>
      <c r="C3" s="2" t="s">
        <v>190</v>
      </c>
      <c r="D3" s="2" t="s">
        <v>191</v>
      </c>
      <c r="E3" s="2" t="s">
        <v>192</v>
      </c>
      <c r="F3" s="2" t="s">
        <v>193</v>
      </c>
      <c r="G3" s="2" t="s">
        <v>194</v>
      </c>
    </row>
    <row r="4" spans="2:7">
      <c r="B4" s="3" t="s">
        <v>293</v>
      </c>
      <c r="C4" s="3" t="s">
        <v>294</v>
      </c>
      <c r="D4" s="3"/>
      <c r="E4" s="3"/>
      <c r="F4" s="4" t="s">
        <v>295</v>
      </c>
      <c r="G4" s="4" t="s">
        <v>296</v>
      </c>
    </row>
    <row r="5" spans="2:7">
      <c r="B5" s="3" t="s">
        <v>297</v>
      </c>
      <c r="C5" s="3" t="s">
        <v>298</v>
      </c>
      <c r="D5" s="3"/>
      <c r="E5" s="3"/>
      <c r="F5" s="4" t="s">
        <v>299</v>
      </c>
      <c r="G5" s="4" t="s">
        <v>300</v>
      </c>
    </row>
    <row r="6" spans="2:7">
      <c r="B6" s="3" t="s">
        <v>195</v>
      </c>
      <c r="C6" s="3" t="s">
        <v>196</v>
      </c>
      <c r="D6" s="3"/>
      <c r="E6" s="3"/>
      <c r="F6" s="3"/>
      <c r="G6" s="4" t="s">
        <v>292</v>
      </c>
    </row>
    <row r="7" spans="2:7">
      <c r="B7" s="3" t="s">
        <v>284</v>
      </c>
      <c r="C7" s="3" t="s">
        <v>285</v>
      </c>
      <c r="D7" s="3"/>
      <c r="E7" s="3"/>
      <c r="F7" s="4" t="s">
        <v>286</v>
      </c>
      <c r="G7" s="4" t="s">
        <v>287</v>
      </c>
    </row>
    <row r="8" spans="2:7">
      <c r="B8" s="3" t="s">
        <v>301</v>
      </c>
      <c r="C8" s="3" t="s">
        <v>302</v>
      </c>
      <c r="D8" s="3"/>
      <c r="E8" s="3"/>
      <c r="F8" s="4" t="s">
        <v>303</v>
      </c>
      <c r="G8" s="4" t="s">
        <v>304</v>
      </c>
    </row>
    <row r="12" spans="2:7">
      <c r="B12" s="3"/>
      <c r="C12" s="3"/>
      <c r="D12" s="3"/>
      <c r="E12" s="3"/>
      <c r="F12" s="4"/>
      <c r="G12" s="4"/>
    </row>
    <row r="13" spans="2:6">
      <c r="B13" s="5" t="s">
        <v>294</v>
      </c>
      <c r="C13" s="5" t="s">
        <v>298</v>
      </c>
      <c r="D13" s="5" t="s">
        <v>196</v>
      </c>
      <c r="E13" s="5" t="s">
        <v>285</v>
      </c>
      <c r="F13" s="5" t="s">
        <v>302</v>
      </c>
    </row>
    <row r="14" spans="2:6">
      <c r="B14" s="3" t="s">
        <v>305</v>
      </c>
      <c r="C14" s="6" t="s">
        <v>306</v>
      </c>
      <c r="D14" s="3">
        <v>1</v>
      </c>
      <c r="E14" s="3">
        <v>101</v>
      </c>
      <c r="F14" s="3">
        <v>1</v>
      </c>
    </row>
    <row r="15" spans="2:6">
      <c r="B15" s="3" t="s">
        <v>307</v>
      </c>
      <c r="C15" s="3" t="s">
        <v>308</v>
      </c>
      <c r="D15" s="3">
        <v>1</v>
      </c>
      <c r="E15" s="3">
        <v>102</v>
      </c>
      <c r="F15" s="3">
        <v>2</v>
      </c>
    </row>
    <row r="16" spans="2:6">
      <c r="B16" s="3" t="s">
        <v>309</v>
      </c>
      <c r="C16" s="3" t="s">
        <v>310</v>
      </c>
      <c r="D16" s="3">
        <v>1</v>
      </c>
      <c r="E16" s="3">
        <v>103</v>
      </c>
      <c r="F16" s="3">
        <v>3</v>
      </c>
    </row>
    <row r="17" spans="2:6">
      <c r="B17" s="3" t="s">
        <v>311</v>
      </c>
      <c r="C17" s="3" t="s">
        <v>312</v>
      </c>
      <c r="D17" s="3">
        <v>1</v>
      </c>
      <c r="E17" s="3">
        <v>103</v>
      </c>
      <c r="F17" s="3">
        <v>3</v>
      </c>
    </row>
    <row r="18" spans="4:6">
      <c r="D18" s="3"/>
      <c r="E18" s="3"/>
      <c r="F18" s="3"/>
    </row>
    <row r="19" spans="4:5">
      <c r="D19" s="3"/>
      <c r="E19" s="3"/>
    </row>
    <row r="20" spans="4:5">
      <c r="D20" s="3"/>
      <c r="E20" s="3"/>
    </row>
    <row r="21" spans="4:5">
      <c r="D21" s="3"/>
      <c r="E21" s="3"/>
    </row>
    <row r="22" spans="4:5">
      <c r="D22" s="3"/>
      <c r="E22" s="3"/>
    </row>
    <row r="23" spans="4:5">
      <c r="D23" s="3"/>
      <c r="E23" s="3"/>
    </row>
    <row r="24" spans="4:5">
      <c r="D24" s="3"/>
      <c r="E24" s="3"/>
    </row>
    <row r="25" spans="5:5">
      <c r="E25" s="3"/>
    </row>
    <row r="26" spans="5:5">
      <c r="E26" s="3"/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修改记录</vt:lpstr>
      <vt:lpstr>策划案</vt:lpstr>
      <vt:lpstr>知交好感升级表</vt:lpstr>
      <vt:lpstr>知交礼物喜好表</vt:lpstr>
      <vt:lpstr>支线任务触发条件表</vt:lpstr>
      <vt:lpstr>支线任务完成条件表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courttoujoursaprs</cp:lastModifiedBy>
  <dcterms:created xsi:type="dcterms:W3CDTF">2019-06-26T02:09:00Z</dcterms:created>
  <dcterms:modified xsi:type="dcterms:W3CDTF">2019-07-11T04:09:58Z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2052-11.1.0.8806</vt:lpwstr>
  </property>
</Properties>
</file>